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Wealth Index\"/>
    </mc:Choice>
  </mc:AlternateContent>
  <bookViews>
    <workbookView xWindow="0" yWindow="90" windowWidth="17235" windowHeight="7485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71027"/>
</workbook>
</file>

<file path=xl/calcChain.xml><?xml version="1.0" encoding="utf-8"?>
<calcChain xmlns="http://schemas.openxmlformats.org/spreadsheetml/2006/main">
  <c r="K140" i="1" l="1"/>
  <c r="L140" i="1"/>
  <c r="K111" i="4"/>
  <c r="K112" i="4"/>
  <c r="K113" i="4"/>
  <c r="K114" i="4"/>
  <c r="K115" i="4"/>
  <c r="K116" i="4"/>
  <c r="K117" i="4"/>
  <c r="L111" i="4"/>
  <c r="L112" i="4"/>
  <c r="L113" i="4"/>
  <c r="L114" i="4"/>
  <c r="L115" i="4"/>
  <c r="L116" i="4"/>
  <c r="L117" i="4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<sst xmlns="http://schemas.openxmlformats.org/spreadsheetml/2006/main" count="1027" uniqueCount="204">
  <si>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</si>
  <si>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</si>
  <si>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</si>
  <si>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</si>
  <si>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</si>
  <si>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</si>
  <si>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</si>
  <si>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</si>
  <si>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</si>
  <si>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</si>
  <si>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</si>
  <si>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</si>
  <si>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</si>
  <si>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</si>
  <si>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</si>
  <si>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</si>
  <si>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</si>
  <si>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</si>
  <si>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</si>
  <si>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</si>
  <si>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</si>
  <si>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</si>
  <si>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</si>
  <si>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</si>
  <si>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</si>
  <si>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</si>
  <si>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</si>
  <si>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</si>
  <si>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</si>
  <si>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</si>
  <si>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</si>
  <si>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</si>
  <si>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</si>
  <si>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</si>
  <si>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</si>
  <si>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</si>
  <si>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</si>
  <si>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</si>
  <si>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</si>
  <si>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</si>
  <si>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</si>
  <si>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</si>
  <si>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</si>
  <si>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</si>
  <si>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</si>
  <si>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</si>
  <si>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</si>
  <si>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</si>
  <si>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</si>
  <si>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</si>
  <si>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</si>
  <si>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QH101A_1 Statut d'occupation du logement: PROPRI?TAIRE</t>
  </si>
  <si>
    <t>QH101A_2 Statut d'occupation du logement: COPROPRI?TAIRE</t>
  </si>
  <si>
    <t>QH101A_3 Statut d'occupation du logement: LOCATAIRE-ACHETEUR</t>
  </si>
  <si>
    <t>QH101A_4 Statut d'occupation du logement: LOCATAIRE SIMPLE</t>
  </si>
  <si>
    <t>QH101A_5 Statut d'occupation du logement: COLOCATAIRE/SOUS-LOCATAIRE</t>
  </si>
  <si>
    <t>QH101A_7 Statut d'occupation du logement: LOG? PAR L'EMPLOYEUR</t>
  </si>
  <si>
    <t>QH101A_8 Statut d'occupation du logement: LOG? GRATUITEMENT PAR UN   PARENT OU AMI</t>
  </si>
  <si>
    <t>QH101_11 Source of drinking water: Eau du robinet dans le logement</t>
  </si>
  <si>
    <t>QH101_12 Source of drinking water: Eau du robinet dans la cour/concession</t>
  </si>
  <si>
    <t>QH101_13 Source of drinking water: Robinet chez les voisins</t>
  </si>
  <si>
    <t>QH101_14 Source of drinking water: Eau du robinet public/borne fontaine</t>
  </si>
  <si>
    <t>QH101_21 Source of drinking water: Puits ? pompe ou forage</t>
  </si>
  <si>
    <t>QH101_31 Source of drinking water: Puits prot?g?s</t>
  </si>
  <si>
    <t>QH101_32 Source of drinking water: Puits non prot?g?s</t>
  </si>
  <si>
    <t>QH101_41 Source of drinking water: Source prot?g?e</t>
  </si>
  <si>
    <t>QH101_42 Source of drinking water: Source non prot?g?e</t>
  </si>
  <si>
    <t>QH101_51 Source of drinking water: Eau de pluie/Eau de surface</t>
  </si>
  <si>
    <t>QH101_61 Source of drinking water: Camion citerne</t>
  </si>
  <si>
    <t>QH101_71 Source of drinking water: CHARRETTE AVEC PETITE CITERNE/ Bidon ou chambre  ? air</t>
  </si>
  <si>
    <t>QH101_91 Source of drinking water: Eau en bouteille/ sachet industrialis?</t>
  </si>
  <si>
    <t>QH101_96 Source of drinking water: Autre</t>
  </si>
  <si>
    <t>QH109_11 Type of toilet facility: Chasse d'eau  connect?e un syst?me d'?gout</t>
  </si>
  <si>
    <t>QH109_12 Type of toilet facility: Chasse d'eau connect?e ? une fosse septique</t>
  </si>
  <si>
    <t>QH109_13 Type of toilet facility: Chasse d'eau connect?e a une fosse d'aisance</t>
  </si>
  <si>
    <t>QH109_14 Type of toilet facility: Chasse d'eau connect?e  a quelque chose d'autre/Ne sait pas ou</t>
  </si>
  <si>
    <t>QH109_21 Type of toilet facility: FOSSES D'AISANCES AM?LIOR?E AUTO-A?R?E</t>
  </si>
  <si>
    <t>QH109_22 Type of toilet facility: Fosse d'aisance avec dalle</t>
  </si>
  <si>
    <t>QH109_23 Type of toilet facility: Fosse d aisance sans dalle/ trou ouvert</t>
  </si>
  <si>
    <t>QH109_51 Type of toilet facility: Toilettes/ tatrines suspendus</t>
  </si>
  <si>
    <t>QH109_61 Type of toilet facility: Pas de toilette nature</t>
  </si>
  <si>
    <t>QH109_96 Type of toilet facility: Autre</t>
  </si>
  <si>
    <t>QH109_11_sh Type of toilet facility: Chasse d'eau  connect?e un syst?me d'?gout - shared</t>
  </si>
  <si>
    <t>QH109_12_sh Type of toilet facility: Chasse d'eau connect?e ? une fosse septique - shared</t>
  </si>
  <si>
    <t>QH109_13_sh Type of toilet facility: Chasse d'eau connect?e a une fosse d'aisance - shared</t>
  </si>
  <si>
    <t>QH109_14_sh Type of toilet facility: Chasse d'eau connect?e  a quelque chose d'autre - shared</t>
  </si>
  <si>
    <t>QH109_21_sh Type of toilet facility: FOSSES D'AISANCES AM?LIOR?E AUTO-A?R?E - shared</t>
  </si>
  <si>
    <t>QH109_22_sh Type of toilet facility: Fosse d'aisance avec dalle - shared</t>
  </si>
  <si>
    <t>QH109_23_sh Type of toilet facility: Fosse d aisance sans dalle/ trou ouvert - shared</t>
  </si>
  <si>
    <t>QH109_51_sh Type of toilet facility: Toilettes/ tatrines suspendus - shared</t>
  </si>
  <si>
    <t>QH109_96_sh Type of toilet facility: Autre - shared</t>
  </si>
  <si>
    <t>QH112A_1 Principale source d'?clairage: Electricit? (SENELEC)</t>
  </si>
  <si>
    <t>QH112A_2 Principale source d'?clairage: Groupe ?lectrog?ne</t>
  </si>
  <si>
    <t>QH112A_3 Principale source d'?clairage: Solaire</t>
  </si>
  <si>
    <t>QH112A_4 Principale source d'?clairage: Lampe torche</t>
  </si>
  <si>
    <t>QH112A_5 Principale source d'?clairage: Lampe ? gaz</t>
  </si>
  <si>
    <t>QH112A_6 Principale source d'?clairage: Lampe tempete/Lampe ? p?trole artisanale</t>
  </si>
  <si>
    <t>QH112A_8 Principale source d'?clairage: Bougie</t>
  </si>
  <si>
    <t>QH112A_9 Principale source d'?clairage: Bois</t>
  </si>
  <si>
    <t>QH112A_96 Principale source d'?clairage: Autre</t>
  </si>
  <si>
    <t>QH113_1 Type of cooking fuel: Electricite</t>
  </si>
  <si>
    <t>QH113_2 Type of cooking fuel: Gaz en bouteille</t>
  </si>
  <si>
    <t>QH113_3 Type of cooking fuel: Charbon de bois</t>
  </si>
  <si>
    <t>QH113_4 Type of cooking fuel: Bois a bruler, Paille</t>
  </si>
  <si>
    <t>QH113_6 Type of cooking fuel: Bouse</t>
  </si>
  <si>
    <t>QH113_95 Type of cooking fuel: PAS DE REPAS PR?PAR? DANS LE M?NAGE</t>
  </si>
  <si>
    <t>QH113_96 Type of cooking fuel: Residu agricole/Autres</t>
  </si>
  <si>
    <t>QH121A Electricity</t>
  </si>
  <si>
    <t>QH121B Radio</t>
  </si>
  <si>
    <t>QH121C Television</t>
  </si>
  <si>
    <t>QH121D Antenne TV5</t>
  </si>
  <si>
    <t>QH121E Abonnement Canal</t>
  </si>
  <si>
    <t>QH121F Telephone fixe</t>
  </si>
  <si>
    <t>QH121G Telephone Cellulaire</t>
  </si>
  <si>
    <t>QH121H Machine a laver</t>
  </si>
  <si>
    <t>QH121I Refrigerateur</t>
  </si>
  <si>
    <t>QH121J r?chaud/cuisini?re ? gaz/?lectrique</t>
  </si>
  <si>
    <t>QH121K Un foyer am?lior?</t>
  </si>
  <si>
    <t>QH121L Un Vid?o/Lecteur CD/DVD</t>
  </si>
  <si>
    <t>QH121M Climatiseur</t>
  </si>
  <si>
    <t>QH121N Ordinateur</t>
  </si>
  <si>
    <t>QH121O Internet a la maison</t>
  </si>
  <si>
    <t>QH122A bicyclette</t>
  </si>
  <si>
    <t>QH122B Mobilette Motocyclette Scooter</t>
  </si>
  <si>
    <t>QH122C Voiture personnelle</t>
  </si>
  <si>
    <t>QH122D Voiture, camion a titre commercial</t>
  </si>
  <si>
    <t>QH122E Charrette</t>
  </si>
  <si>
    <t>QH122F Charrue</t>
  </si>
  <si>
    <t>QH122G Pirogue/Fillet de peche</t>
  </si>
  <si>
    <t>QH123 Bank account</t>
  </si>
  <si>
    <t>QH142_11 Main floor material: Terre/ Sable</t>
  </si>
  <si>
    <t>QH142_12 Main floor material: Bouse</t>
  </si>
  <si>
    <t>QH142_21 Main floor material: Planche en bois/ Palmes/Bambou</t>
  </si>
  <si>
    <t>QH142_31 Main floor material: PARQUET OU BOIS CIR?</t>
  </si>
  <si>
    <t>QH142_32 Main floor material: BANDES DE VINYLE/ASPHALTE</t>
  </si>
  <si>
    <t>QH142_33 Main floor material: CARRELAGE</t>
  </si>
  <si>
    <t>QH142_34 Main floor material: Ciment</t>
  </si>
  <si>
    <t>QH142_35 Main floor material: Moquettes</t>
  </si>
  <si>
    <t>QH142_96 Main floor material: Autres</t>
  </si>
  <si>
    <t>QH143_11 Main roof material: CHAUME/PALMES/FEUILLES/ Pas de toit</t>
  </si>
  <si>
    <t>QH143_13 Main roof material: Motte de Terre</t>
  </si>
  <si>
    <t>QH143_21 Main roof material: Natte/Palme . bambou/PLANCHES EN BOIS/Carton</t>
  </si>
  <si>
    <t>QH143_31 Main roof material: Tole</t>
  </si>
  <si>
    <t>QH143_32 Main roof material: BOIS</t>
  </si>
  <si>
    <t>QH143_33 Main roof material: ZINC/FIBRE DE CIMENT</t>
  </si>
  <si>
    <t>QH143_34 Main roof material: TUILES</t>
  </si>
  <si>
    <t>QH143_35 Main roof material: CIMENT</t>
  </si>
  <si>
    <t>QH143_96 Main roof material: SHINGLES/Autres</t>
  </si>
  <si>
    <t>QH144_11 Main wall material: Pas de mur</t>
  </si>
  <si>
    <t>QH144_12 Main wall material: Bambou/Cane/Palme/Tronc</t>
  </si>
  <si>
    <t>QH144_13 Main wall material: Terre</t>
  </si>
  <si>
    <t>QH144_21 Main wall material: Bambou avec boue</t>
  </si>
  <si>
    <t>QH144_22 Main wall material: Pierres avec boue</t>
  </si>
  <si>
    <t>QH144_23 Main wall material: Adobe non recouvert</t>
  </si>
  <si>
    <t>QH144_24 Main wall material: Contre - plaqu?/Carton/Bois de r?cuperation</t>
  </si>
  <si>
    <t>QH144_31 Main wall material: Ciment</t>
  </si>
  <si>
    <t>QH144_32 Main wall material: Pierres avec chaux/ciment</t>
  </si>
  <si>
    <t>QH144_33 Main wall material: Briques</t>
  </si>
  <si>
    <t>QH144_34 Main wall material: Blocs de ciment</t>
  </si>
  <si>
    <t>QH144_35 Main wall material: Adobe recouvert</t>
  </si>
  <si>
    <t>QH144_36 Main wall material: Planches en bois/Shingles</t>
  </si>
  <si>
    <t>QH144_96 Main wall material: Autres</t>
  </si>
  <si>
    <t>HOUSE Owns a house</t>
  </si>
  <si>
    <t>LAND Owns land</t>
  </si>
  <si>
    <t>memsleep Number of members per sleeping room</t>
  </si>
  <si>
    <t>QH118A_1 Cows/bulls: 1-4</t>
  </si>
  <si>
    <t>QH118A_2 Cows/bulls: 5-9</t>
  </si>
  <si>
    <t>QH118A_3 Cows/bulls: 10+</t>
  </si>
  <si>
    <t>QH118B_1 Other cattle: 1-4</t>
  </si>
  <si>
    <t>QH118B_2 Other cattle: 5+</t>
  </si>
  <si>
    <t>QH118C_1 Horses/donkeys/mules: 1-4</t>
  </si>
  <si>
    <t>QH118C_2 Horses/donkeys/mules: 5-9</t>
  </si>
  <si>
    <t>QH118C_3 Horses/donkeys/mules: 10+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</si>
  <si>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</si>
  <si>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</si>
  <si>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</si>
  <si>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</si>
  <si>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</si>
  <si>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</si>
  <si>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Chickens or other poultry: 1-9</t>
  </si>
  <si>
    <t>QH118F_2 Chickens or other poultry: 10-29</t>
  </si>
  <si>
    <t>QH118F_3 Chickens or other poultry: 30+</t>
  </si>
  <si>
    <t>QH118G_1 Porc: 1-4</t>
  </si>
  <si>
    <t>QH118G_2 Porc: 5-9</t>
  </si>
  <si>
    <t>QH118G_3 Porc: 10+</t>
  </si>
  <si>
    <t>landarea</t>
  </si>
  <si>
    <t>(Constant)</t>
  </si>
  <si>
    <t>urbscore Urban wealth score</t>
  </si>
  <si>
    <t>rurscore Rural wealth score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</si>
  <si>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</si>
  <si>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</si>
  <si>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</si>
  <si>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</si>
  <si>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</si>
  <si>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</si>
  <si>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</si>
  <si>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</si>
  <si>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 xml:space="preserve">Combined Score= -.588
 +.732
 * Rural Score </t>
  </si>
  <si>
    <t>Combined Score= .696
 + .798
* Urban Score</t>
  </si>
  <si>
    <t>((landarea-3.5757
)/7.45480
)*(-.00969
)</t>
  </si>
  <si>
    <t>((memsleep-2.25633
)/1.30127
)*(-.02189
)</t>
  </si>
  <si>
    <t>((memsleep-2.14196
)/1.35105
)*(-.02560
)</t>
  </si>
  <si>
    <t>((landarea-.53027
)/3.13672
)*(-.00772
)</t>
  </si>
  <si>
    <t>((memsleep2.20394
)/1.32545
)*(-.01730
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</si>
</sst>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2"/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4" fillId="0" borderId="0" xfId="3"/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/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4" fontId="5" fillId="0" borderId="17" xfId="4" applyNumberFormat="1" applyFont="1" applyBorder="1" applyAlignment="1">
      <alignment horizontal="right" vertical="center"/>
    </xf>
    <xf numFmtId="172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wrapText="1"/>
    </xf>
    <xf numFmtId="0" fontId="4" fillId="0" borderId="0" xfId="5"/>
    <xf numFmtId="0" fontId="5" fillId="0" borderId="3" xfId="5" applyFont="1" applyBorder="1" applyAlignment="1">
      <alignment horizontal="left" wrapText="1"/>
    </xf>
    <xf numFmtId="0" fontId="5" fillId="0" borderId="4" xfId="5" applyFont="1" applyBorder="1" applyAlignment="1">
      <alignment horizontal="left" wrapText="1"/>
    </xf>
    <xf numFmtId="0" fontId="5" fillId="0" borderId="5" xfId="5" applyFont="1" applyBorder="1" applyAlignment="1">
      <alignment horizontal="center" wrapText="1"/>
    </xf>
    <xf numFmtId="0" fontId="5" fillId="0" borderId="6" xfId="5" applyFont="1" applyBorder="1" applyAlignment="1">
      <alignment horizontal="center" wrapText="1"/>
    </xf>
    <xf numFmtId="0" fontId="5" fillId="0" borderId="6" xfId="5" applyFont="1" applyBorder="1" applyAlignment="1">
      <alignment horizontal="center" wrapText="1"/>
    </xf>
    <xf numFmtId="0" fontId="5" fillId="0" borderId="7" xfId="5" applyFont="1" applyBorder="1" applyAlignment="1">
      <alignment horizontal="center" wrapText="1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left" wrapText="1"/>
    </xf>
    <xf numFmtId="0" fontId="5" fillId="0" borderId="10" xfId="5" applyFont="1" applyBorder="1" applyAlignment="1">
      <alignment horizontal="center" wrapText="1"/>
    </xf>
    <xf numFmtId="0" fontId="5" fillId="0" borderId="11" xfId="5" applyFont="1" applyBorder="1" applyAlignment="1">
      <alignment horizontal="center" wrapText="1"/>
    </xf>
    <xf numFmtId="0" fontId="5" fillId="0" borderId="11" xfId="5" applyFont="1" applyBorder="1" applyAlignment="1">
      <alignment horizontal="center" wrapText="1"/>
    </xf>
    <xf numFmtId="0" fontId="5" fillId="0" borderId="12" xfId="5" applyFont="1" applyBorder="1" applyAlignment="1">
      <alignment horizontal="center" wrapText="1"/>
    </xf>
    <xf numFmtId="0" fontId="5" fillId="0" borderId="13" xfId="5" applyFont="1" applyBorder="1" applyAlignment="1">
      <alignment horizontal="left" vertical="top"/>
    </xf>
    <xf numFmtId="0" fontId="5" fillId="0" borderId="4" xfId="5" applyFont="1" applyBorder="1" applyAlignment="1">
      <alignment horizontal="left" vertical="top" wrapText="1"/>
    </xf>
    <xf numFmtId="165" fontId="5" fillId="0" borderId="14" xfId="5" applyNumberFormat="1" applyFont="1" applyBorder="1" applyAlignment="1">
      <alignment horizontal="right" vertical="center"/>
    </xf>
    <xf numFmtId="165" fontId="5" fillId="0" borderId="15" xfId="5" applyNumberFormat="1" applyFont="1" applyBorder="1" applyAlignment="1">
      <alignment horizontal="right" vertical="center"/>
    </xf>
    <xf numFmtId="0" fontId="5" fillId="0" borderId="15" xfId="5" applyFont="1" applyBorder="1" applyAlignment="1">
      <alignment horizontal="left" vertical="center" wrapText="1"/>
    </xf>
    <xf numFmtId="171" fontId="5" fillId="0" borderId="15" xfId="5" applyNumberFormat="1" applyFont="1" applyBorder="1" applyAlignment="1">
      <alignment horizontal="right" vertical="center"/>
    </xf>
    <xf numFmtId="171" fontId="5" fillId="0" borderId="16" xfId="5" applyNumberFormat="1" applyFont="1" applyBorder="1" applyAlignment="1">
      <alignment horizontal="right" vertical="center"/>
    </xf>
    <xf numFmtId="0" fontId="5" fillId="0" borderId="8" xfId="5" applyFont="1" applyBorder="1" applyAlignment="1">
      <alignment horizontal="left" vertical="top" wrapText="1"/>
    </xf>
    <xf numFmtId="0" fontId="5" fillId="0" borderId="9" xfId="5" applyFont="1" applyBorder="1" applyAlignment="1">
      <alignment horizontal="left" vertical="top" wrapText="1"/>
    </xf>
    <xf numFmtId="165" fontId="5" fillId="0" borderId="17" xfId="5" applyNumberFormat="1" applyFont="1" applyBorder="1" applyAlignment="1">
      <alignment horizontal="right" vertical="center"/>
    </xf>
    <xf numFmtId="165" fontId="5" fillId="0" borderId="18" xfId="5" applyNumberFormat="1" applyFont="1" applyBorder="1" applyAlignment="1">
      <alignment horizontal="right" vertical="center"/>
    </xf>
    <xf numFmtId="171" fontId="5" fillId="0" borderId="18" xfId="5" applyNumberFormat="1" applyFont="1" applyBorder="1" applyAlignment="1">
      <alignment horizontal="right" vertical="center"/>
    </xf>
    <xf numFmtId="171" fontId="5" fillId="0" borderId="19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left" vertical="top" wrapText="1"/>
    </xf>
    <xf numFmtId="0" fontId="5" fillId="0" borderId="20" xfId="5" applyFont="1" applyBorder="1" applyAlignment="1">
      <alignment horizontal="left" wrapText="1"/>
    </xf>
    <xf numFmtId="0" fontId="5" fillId="0" borderId="24" xfId="5" applyFont="1" applyBorder="1" applyAlignment="1">
      <alignment horizontal="left" wrapText="1"/>
    </xf>
    <xf numFmtId="0" fontId="5" fillId="0" borderId="12" xfId="5" applyFont="1" applyBorder="1" applyAlignment="1">
      <alignment horizontal="center" wrapText="1"/>
    </xf>
    <xf numFmtId="0" fontId="5" fillId="0" borderId="20" xfId="5" applyFont="1" applyBorder="1" applyAlignment="1">
      <alignment horizontal="left" vertical="top" wrapText="1"/>
    </xf>
    <xf numFmtId="165" fontId="5" fillId="0" borderId="16" xfId="5" applyNumberFormat="1" applyFont="1" applyBorder="1" applyAlignment="1">
      <alignment horizontal="right" vertical="center"/>
    </xf>
    <xf numFmtId="0" fontId="5" fillId="0" borderId="23" xfId="5" applyFont="1" applyBorder="1" applyAlignment="1">
      <alignment horizontal="left" vertical="top" wrapText="1"/>
    </xf>
    <xf numFmtId="165" fontId="5" fillId="0" borderId="29" xfId="5" applyNumberFormat="1" applyFont="1" applyBorder="1" applyAlignment="1">
      <alignment horizontal="right" vertical="center"/>
    </xf>
    <xf numFmtId="165" fontId="5" fillId="0" borderId="1" xfId="5" applyNumberFormat="1" applyFont="1" applyBorder="1" applyAlignment="1">
      <alignment horizontal="right" vertical="center"/>
    </xf>
    <xf numFmtId="165" fontId="5" fillId="0" borderId="30" xfId="5" applyNumberFormat="1" applyFont="1" applyBorder="1" applyAlignment="1">
      <alignment horizontal="right" vertical="center"/>
    </xf>
    <xf numFmtId="171" fontId="5" fillId="0" borderId="1" xfId="5" applyNumberFormat="1" applyFont="1" applyBorder="1" applyAlignment="1">
      <alignment horizontal="right" vertical="center"/>
    </xf>
    <xf numFmtId="171" fontId="5" fillId="0" borderId="30" xfId="5" applyNumberFormat="1" applyFont="1" applyBorder="1" applyAlignment="1">
      <alignment horizontal="right" vertical="center"/>
    </xf>
    <xf numFmtId="171" fontId="5" fillId="0" borderId="29" xfId="5" applyNumberFormat="1" applyFont="1" applyBorder="1" applyAlignment="1">
      <alignment horizontal="right" vertical="center"/>
    </xf>
    <xf numFmtId="0" fontId="5" fillId="0" borderId="24" xfId="5" applyFont="1" applyBorder="1" applyAlignment="1">
      <alignment horizontal="left" vertical="top" wrapText="1"/>
    </xf>
    <xf numFmtId="171" fontId="5" fillId="0" borderId="17" xfId="5" applyNumberFormat="1" applyFont="1" applyBorder="1" applyAlignment="1">
      <alignment horizontal="right" vertical="center"/>
    </xf>
    <xf numFmtId="0" fontId="5" fillId="2" borderId="0" xfId="5" applyFont="1" applyFill="1"/>
    <xf numFmtId="0" fontId="4" fillId="0" borderId="0" xfId="5"/>
    <xf numFmtId="0" fontId="5" fillId="0" borderId="3" xfId="5" applyFont="1" applyBorder="1" applyAlignment="1">
      <alignment horizontal="left" vertical="top" wrapText="1"/>
    </xf>
    <xf numFmtId="166" fontId="5" fillId="0" borderId="20" xfId="5" applyNumberFormat="1" applyFont="1" applyBorder="1" applyAlignment="1">
      <alignment horizontal="right" vertical="center"/>
    </xf>
    <xf numFmtId="0" fontId="5" fillId="0" borderId="21" xfId="5" applyFont="1" applyBorder="1" applyAlignment="1">
      <alignment horizontal="left" vertical="top" wrapText="1"/>
    </xf>
    <xf numFmtId="0" fontId="5" fillId="0" borderId="22" xfId="5" applyFont="1" applyBorder="1" applyAlignment="1">
      <alignment horizontal="left" vertical="top" wrapText="1"/>
    </xf>
    <xf numFmtId="166" fontId="5" fillId="0" borderId="23" xfId="5" applyNumberFormat="1" applyFont="1" applyBorder="1" applyAlignment="1">
      <alignment horizontal="right" vertical="center"/>
    </xf>
    <xf numFmtId="0" fontId="5" fillId="0" borderId="22" xfId="5" applyFont="1" applyBorder="1" applyAlignment="1">
      <alignment horizontal="left" vertical="top" wrapText="1"/>
    </xf>
    <xf numFmtId="169" fontId="5" fillId="0" borderId="23" xfId="5" applyNumberFormat="1" applyFont="1" applyBorder="1" applyAlignment="1">
      <alignment horizontal="right" vertical="center"/>
    </xf>
    <xf numFmtId="170" fontId="5" fillId="0" borderId="23" xfId="5" applyNumberFormat="1" applyFont="1" applyBorder="1" applyAlignment="1">
      <alignment horizontal="right" vertical="center"/>
    </xf>
    <xf numFmtId="168" fontId="5" fillId="0" borderId="23" xfId="5" applyNumberFormat="1" applyFont="1" applyBorder="1" applyAlignment="1">
      <alignment horizontal="right" vertical="center"/>
    </xf>
    <xf numFmtId="175" fontId="5" fillId="0" borderId="23" xfId="5" applyNumberFormat="1" applyFont="1" applyBorder="1" applyAlignment="1">
      <alignment horizontal="right" vertical="center"/>
    </xf>
    <xf numFmtId="165" fontId="5" fillId="0" borderId="23" xfId="5" applyNumberFormat="1" applyFont="1" applyBorder="1" applyAlignment="1">
      <alignment horizontal="right" vertical="center"/>
    </xf>
    <xf numFmtId="171" fontId="5" fillId="0" borderId="23" xfId="5" applyNumberFormat="1" applyFont="1" applyBorder="1" applyAlignment="1">
      <alignment horizontal="right" vertical="center"/>
    </xf>
    <xf numFmtId="172" fontId="5" fillId="0" borderId="23" xfId="5" applyNumberFormat="1" applyFont="1" applyBorder="1" applyAlignment="1">
      <alignment horizontal="right" vertical="center"/>
    </xf>
    <xf numFmtId="0" fontId="5" fillId="0" borderId="22" xfId="5" applyFont="1" applyBorder="1" applyAlignment="1">
      <alignment horizontal="left" vertical="top"/>
    </xf>
    <xf numFmtId="0" fontId="5" fillId="0" borderId="9" xfId="5" applyFont="1" applyBorder="1" applyAlignment="1">
      <alignment horizontal="left" vertical="top"/>
    </xf>
    <xf numFmtId="176" fontId="5" fillId="0" borderId="24" xfId="5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168" fontId="5" fillId="0" borderId="24" xfId="4" applyNumberFormat="1" applyFont="1" applyBorder="1" applyAlignment="1">
      <alignment horizontal="right" vertical="center"/>
    </xf>
    <xf numFmtId="172" fontId="5" fillId="0" borderId="29" xfId="3" applyNumberFormat="1" applyFont="1" applyBorder="1" applyAlignment="1">
      <alignment horizontal="right" vertical="center"/>
    </xf>
    <xf numFmtId="172" fontId="5" fillId="0" borderId="1" xfId="3" applyNumberFormat="1" applyFont="1" applyBorder="1" applyAlignment="1">
      <alignment horizontal="right" vertical="center"/>
    </xf>
    <xf numFmtId="168" fontId="5" fillId="0" borderId="23" xfId="3" applyNumberFormat="1" applyFont="1" applyBorder="1" applyAlignment="1">
      <alignment horizontal="right" vertical="center"/>
    </xf>
    <xf numFmtId="168" fontId="5" fillId="0" borderId="17" xfId="3" applyNumberFormat="1" applyFont="1" applyBorder="1" applyAlignment="1">
      <alignment horizontal="right" vertical="center"/>
    </xf>
    <xf numFmtId="168" fontId="5" fillId="0" borderId="24" xfId="3" applyNumberFormat="1" applyFont="1" applyBorder="1" applyAlignment="1">
      <alignment horizontal="right" vertical="center"/>
    </xf>
    <xf numFmtId="172" fontId="5" fillId="0" borderId="17" xfId="2" applyNumberFormat="1" applyFont="1" applyBorder="1" applyAlignment="1">
      <alignment horizontal="right" vertical="center"/>
    </xf>
    <xf numFmtId="168" fontId="5" fillId="0" borderId="24" xfId="2" applyNumberFormat="1" applyFont="1" applyBorder="1" applyAlignment="1">
      <alignment horizontal="right" vertical="center"/>
    </xf>
  </cellXfs>
  <cellStyles count="6">
    <cellStyle name="Normal" xfId="0" builtinId="0"/>
    <cellStyle name="Normal_Common" xfId="2" xr:uid="{00000000-0005-0000-0000-000001000000}"/>
    <cellStyle name="Normal_Composite" xfId="5" xr:uid="{E6FCA313-9AF8-49FC-9823-326D9E6944B5}"/>
    <cellStyle name="Normal_Rural" xfId="4" xr:uid="{429DF915-3C44-49ED-835A-9533C27BEFDA}"/>
    <cellStyle name="Normal_Rural_1" xfId="1" xr:uid="{00000000-0005-0000-0000-000003000000}"/>
    <cellStyle name="Normal_Urban" xfId="3" xr:uid="{5F4B7D95-9E2A-4B9D-9FD1-9B084A2F9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9</xdr:col>
      <xdr:colOff>572558</xdr:colOff>
      <xdr:row>74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7C729D-9D13-4102-B0CD-9B6FAC52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102870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9"/>
  <sheetViews>
    <sheetView tabSelected="1" topLeftCell="A107" workbookViewId="0">
      <selection activeCell="J119" sqref="J119"/>
    </sheetView>
  </sheetViews>
  <sheetFormatPr defaultColWidth="9.140625" defaultRowHeight="15" x14ac:dyDescent="0.25"/>
  <cols>
    <col min="1" max="1" width="7.85546875" style="2" customWidth="1"/>
    <col min="2" max="2" width="30.7109375" style="2" customWidth="1"/>
    <col min="3" max="7" width="9.140625" style="2"/>
    <col min="8" max="8" width="27.7109375" style="2" customWidth="1"/>
    <col min="9" max="9" width="11" style="2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6" t="s">
        <v>6</v>
      </c>
      <c r="I2" s="6"/>
      <c r="J2" s="8"/>
    </row>
    <row r="3" spans="1:12" ht="16.5" thickTop="1" thickBot="1" x14ac:dyDescent="0.25">
      <c r="B3" s="6" t="s">
        <v>0</v>
      </c>
      <c r="C3" s="6"/>
      <c r="D3" s="6"/>
      <c r="E3" s="6"/>
      <c r="F3" s="6"/>
      <c r="G3" s="8"/>
      <c r="H3" s="28" t="s">
        <v>47</v>
      </c>
      <c r="I3" s="29" t="s">
        <v>4</v>
      </c>
      <c r="J3" s="8"/>
      <c r="K3" s="5" t="s">
        <v>8</v>
      </c>
      <c r="L3" s="5"/>
    </row>
    <row r="4" spans="1:12" ht="27" thickTop="1" thickBot="1" x14ac:dyDescent="0.25">
      <c r="B4" s="9" t="s">
        <v>47</v>
      </c>
      <c r="C4" s="10" t="s">
        <v>1</v>
      </c>
      <c r="D4" s="11" t="s">
        <v>49</v>
      </c>
      <c r="E4" s="11" t="s">
        <v>50</v>
      </c>
      <c r="F4" s="12" t="s">
        <v>2</v>
      </c>
      <c r="G4" s="8"/>
      <c r="H4" s="30"/>
      <c r="I4" s="31" t="s">
        <v>5</v>
      </c>
      <c r="J4" s="8"/>
      <c r="K4" s="1" t="s">
        <v>9</v>
      </c>
      <c r="L4" s="1" t="s">
        <v>10</v>
      </c>
    </row>
    <row r="5" spans="1:12" ht="24.75" thickTop="1" x14ac:dyDescent="0.2">
      <c r="B5" s="13" t="s">
        <v>51</v>
      </c>
      <c r="C5" s="14">
        <v>0.63675417661097855</v>
      </c>
      <c r="D5" s="15">
        <v>0.48096351181986396</v>
      </c>
      <c r="E5" s="16">
        <v>8380</v>
      </c>
      <c r="F5" s="17">
        <v>0</v>
      </c>
      <c r="G5" s="8"/>
      <c r="H5" s="13" t="s">
        <v>51</v>
      </c>
      <c r="I5" s="32">
        <v>-2.1077456485714092E-2</v>
      </c>
      <c r="J5" s="8"/>
      <c r="K5" s="2">
        <f>((1-C5)/D5)*I5</f>
        <v>-1.5918667108716162E-2</v>
      </c>
      <c r="L5" s="2">
        <f>((0-C5)/D5)*I5</f>
        <v>2.7904733144582607E-2</v>
      </c>
    </row>
    <row r="6" spans="1:12" ht="24" x14ac:dyDescent="0.2">
      <c r="B6" s="18" t="s">
        <v>52</v>
      </c>
      <c r="C6" s="19">
        <v>0.17458233890214797</v>
      </c>
      <c r="D6" s="20">
        <v>0.37963211666191155</v>
      </c>
      <c r="E6" s="21">
        <v>8380</v>
      </c>
      <c r="F6" s="22">
        <v>0</v>
      </c>
      <c r="G6" s="8"/>
      <c r="H6" s="18" t="s">
        <v>52</v>
      </c>
      <c r="I6" s="33">
        <v>-1.1499518571814641E-2</v>
      </c>
      <c r="J6" s="8"/>
      <c r="K6" s="2">
        <f t="shared" ref="K6:K16" si="0">((1-C6)/D6)*I6</f>
        <v>-2.5002904935337036E-2</v>
      </c>
      <c r="L6" s="2">
        <f t="shared" ref="L6:L69" si="1">((0-C6)/D6)*I6</f>
        <v>5.2883113951710395E-3</v>
      </c>
    </row>
    <row r="7" spans="1:12" ht="36" x14ac:dyDescent="0.2">
      <c r="B7" s="18" t="s">
        <v>53</v>
      </c>
      <c r="C7" s="19">
        <v>1.9093078758949881E-3</v>
      </c>
      <c r="D7" s="20">
        <v>4.3656498399284663E-2</v>
      </c>
      <c r="E7" s="21">
        <v>8380</v>
      </c>
      <c r="F7" s="22">
        <v>0</v>
      </c>
      <c r="G7" s="8"/>
      <c r="H7" s="18" t="s">
        <v>53</v>
      </c>
      <c r="I7" s="33">
        <v>1.73268195390411E-3</v>
      </c>
      <c r="J7" s="8"/>
      <c r="K7" s="2">
        <f t="shared" si="0"/>
        <v>3.9613202936849293E-2</v>
      </c>
      <c r="L7" s="2">
        <f t="shared" si="1"/>
        <v>-7.5778484814632794E-5</v>
      </c>
    </row>
    <row r="8" spans="1:12" ht="24" x14ac:dyDescent="0.2">
      <c r="B8" s="18" t="s">
        <v>54</v>
      </c>
      <c r="C8" s="19">
        <v>0.118854415274463</v>
      </c>
      <c r="D8" s="20">
        <v>0.32363643508666673</v>
      </c>
      <c r="E8" s="21">
        <v>8380</v>
      </c>
      <c r="F8" s="22">
        <v>0</v>
      </c>
      <c r="G8" s="8"/>
      <c r="H8" s="18" t="s">
        <v>54</v>
      </c>
      <c r="I8" s="33">
        <v>3.4308490104285452E-2</v>
      </c>
      <c r="J8" s="8"/>
      <c r="K8" s="2">
        <f t="shared" si="0"/>
        <v>9.3409676095015048E-2</v>
      </c>
      <c r="L8" s="2">
        <f t="shared" si="1"/>
        <v>-1.2599680036651541E-2</v>
      </c>
    </row>
    <row r="9" spans="1:12" ht="36" x14ac:dyDescent="0.2">
      <c r="B9" s="18" t="s">
        <v>55</v>
      </c>
      <c r="C9" s="19">
        <v>1.9331742243436752E-2</v>
      </c>
      <c r="D9" s="20">
        <v>0.137696363603172</v>
      </c>
      <c r="E9" s="21">
        <v>8380</v>
      </c>
      <c r="F9" s="22">
        <v>0</v>
      </c>
      <c r="G9" s="8"/>
      <c r="H9" s="18" t="s">
        <v>55</v>
      </c>
      <c r="I9" s="33">
        <v>1.449154446702073E-2</v>
      </c>
      <c r="J9" s="8"/>
      <c r="K9" s="2">
        <f t="shared" si="0"/>
        <v>0.10320822781951525</v>
      </c>
      <c r="L9" s="2">
        <f t="shared" si="1"/>
        <v>-2.03452578568526E-3</v>
      </c>
    </row>
    <row r="10" spans="1:12" ht="36" x14ac:dyDescent="0.2">
      <c r="B10" s="18" t="s">
        <v>56</v>
      </c>
      <c r="C10" s="19">
        <v>7.1599045346062056E-3</v>
      </c>
      <c r="D10" s="20">
        <v>8.4317783944632629E-2</v>
      </c>
      <c r="E10" s="21">
        <v>8380</v>
      </c>
      <c r="F10" s="22">
        <v>0</v>
      </c>
      <c r="G10" s="8"/>
      <c r="H10" s="18" t="s">
        <v>56</v>
      </c>
      <c r="I10" s="33">
        <v>7.8499895543970473E-3</v>
      </c>
      <c r="J10" s="8"/>
      <c r="K10" s="2">
        <f t="shared" si="0"/>
        <v>9.2433458447006928E-2</v>
      </c>
      <c r="L10" s="2">
        <f t="shared" si="1"/>
        <v>-6.6658744072360773E-4</v>
      </c>
    </row>
    <row r="11" spans="1:12" ht="48" x14ac:dyDescent="0.2">
      <c r="B11" s="18" t="s">
        <v>57</v>
      </c>
      <c r="C11" s="19">
        <v>4.1408114558472556E-2</v>
      </c>
      <c r="D11" s="20">
        <v>0.19924412128070806</v>
      </c>
      <c r="E11" s="21">
        <v>8380</v>
      </c>
      <c r="F11" s="22">
        <v>0</v>
      </c>
      <c r="G11" s="8"/>
      <c r="H11" s="18" t="s">
        <v>57</v>
      </c>
      <c r="I11" s="33">
        <v>3.3457805756261063E-3</v>
      </c>
      <c r="J11" s="8"/>
      <c r="K11" s="2">
        <f t="shared" si="0"/>
        <v>1.6097027554175629E-2</v>
      </c>
      <c r="L11" s="2">
        <f t="shared" si="1"/>
        <v>-6.953402914600949E-4</v>
      </c>
    </row>
    <row r="12" spans="1:12" ht="36" x14ac:dyDescent="0.2">
      <c r="B12" s="18" t="s">
        <v>58</v>
      </c>
      <c r="C12" s="19">
        <v>0.22589498806682576</v>
      </c>
      <c r="D12" s="20">
        <v>0.41819530370480429</v>
      </c>
      <c r="E12" s="21">
        <v>8380</v>
      </c>
      <c r="F12" s="22">
        <v>0</v>
      </c>
      <c r="G12" s="8"/>
      <c r="H12" s="18" t="s">
        <v>58</v>
      </c>
      <c r="I12" s="33">
        <v>3.5448804212322264E-2</v>
      </c>
      <c r="J12" s="8"/>
      <c r="K12" s="2">
        <f t="shared" si="0"/>
        <v>6.5617898538541705E-2</v>
      </c>
      <c r="L12" s="2">
        <f t="shared" si="1"/>
        <v>-1.9148247561809686E-2</v>
      </c>
    </row>
    <row r="13" spans="1:12" ht="36" x14ac:dyDescent="0.2">
      <c r="B13" s="18" t="s">
        <v>59</v>
      </c>
      <c r="C13" s="19">
        <v>0.24665871121718377</v>
      </c>
      <c r="D13" s="20">
        <v>0.43109206447434051</v>
      </c>
      <c r="E13" s="21">
        <v>8380</v>
      </c>
      <c r="F13" s="22">
        <v>0</v>
      </c>
      <c r="G13" s="8"/>
      <c r="H13" s="18" t="s">
        <v>59</v>
      </c>
      <c r="I13" s="33">
        <v>2.785051159225882E-2</v>
      </c>
      <c r="J13" s="8"/>
      <c r="K13" s="2">
        <f t="shared" si="0"/>
        <v>4.8669279778454033E-2</v>
      </c>
      <c r="L13" s="2">
        <f t="shared" si="1"/>
        <v>-1.5935276620000712E-2</v>
      </c>
    </row>
    <row r="14" spans="1:12" ht="24" x14ac:dyDescent="0.2">
      <c r="B14" s="18" t="s">
        <v>60</v>
      </c>
      <c r="C14" s="19">
        <v>4.6897374701670644E-2</v>
      </c>
      <c r="D14" s="20">
        <v>0.2114316567495555</v>
      </c>
      <c r="E14" s="21">
        <v>8380</v>
      </c>
      <c r="F14" s="22">
        <v>0</v>
      </c>
      <c r="G14" s="8"/>
      <c r="H14" s="18" t="s">
        <v>60</v>
      </c>
      <c r="I14" s="33">
        <v>-4.551216080879719E-3</v>
      </c>
      <c r="J14" s="8"/>
      <c r="K14" s="2">
        <f t="shared" si="0"/>
        <v>-2.051620869681121E-2</v>
      </c>
      <c r="L14" s="2">
        <f t="shared" si="1"/>
        <v>1.0094991884120204E-3</v>
      </c>
    </row>
    <row r="15" spans="1:12" ht="36" x14ac:dyDescent="0.2">
      <c r="B15" s="18" t="s">
        <v>61</v>
      </c>
      <c r="C15" s="19">
        <v>0.11431980906921241</v>
      </c>
      <c r="D15" s="20">
        <v>0.31821828074261471</v>
      </c>
      <c r="E15" s="21">
        <v>8380</v>
      </c>
      <c r="F15" s="22">
        <v>0</v>
      </c>
      <c r="G15" s="8"/>
      <c r="H15" s="18" t="s">
        <v>61</v>
      </c>
      <c r="I15" s="33">
        <v>-2.38001897268557E-2</v>
      </c>
      <c r="J15" s="8"/>
      <c r="K15" s="2">
        <f t="shared" si="0"/>
        <v>-6.6241815310793525E-2</v>
      </c>
      <c r="L15" s="2">
        <f t="shared" si="1"/>
        <v>8.5502100603260835E-3</v>
      </c>
    </row>
    <row r="16" spans="1:12" ht="24" x14ac:dyDescent="0.2">
      <c r="B16" s="18" t="s">
        <v>62</v>
      </c>
      <c r="C16" s="19">
        <v>4.9880668257756555E-2</v>
      </c>
      <c r="D16" s="20">
        <v>0.21771137615401565</v>
      </c>
      <c r="E16" s="21">
        <v>8380</v>
      </c>
      <c r="F16" s="22">
        <v>0</v>
      </c>
      <c r="G16" s="8"/>
      <c r="H16" s="18" t="s">
        <v>62</v>
      </c>
      <c r="I16" s="33">
        <v>-2.195488058705387E-2</v>
      </c>
      <c r="J16" s="8"/>
      <c r="K16" s="2">
        <f t="shared" si="0"/>
        <v>-9.5813810193802404E-2</v>
      </c>
      <c r="L16" s="2">
        <f t="shared" si="1"/>
        <v>5.0301648657384334E-3</v>
      </c>
    </row>
    <row r="17" spans="2:12" ht="24" x14ac:dyDescent="0.2">
      <c r="B17" s="18" t="s">
        <v>63</v>
      </c>
      <c r="C17" s="19">
        <v>3.8305489260143197E-2</v>
      </c>
      <c r="D17" s="20">
        <v>0.19194419824881453</v>
      </c>
      <c r="E17" s="21">
        <v>8380</v>
      </c>
      <c r="F17" s="22">
        <v>0</v>
      </c>
      <c r="G17" s="8"/>
      <c r="H17" s="18" t="s">
        <v>63</v>
      </c>
      <c r="I17" s="33">
        <v>-7.1551091881844912E-3</v>
      </c>
      <c r="J17" s="8"/>
      <c r="K17" s="2">
        <f>((1-C17)/D17)*I17</f>
        <v>-3.584911288176347E-2</v>
      </c>
      <c r="L17" s="2">
        <f t="shared" si="1"/>
        <v>1.4279147828571872E-3</v>
      </c>
    </row>
    <row r="18" spans="2:12" ht="24" x14ac:dyDescent="0.2">
      <c r="B18" s="18" t="s">
        <v>64</v>
      </c>
      <c r="C18" s="19">
        <v>0.21348448687350835</v>
      </c>
      <c r="D18" s="20">
        <v>0.40979128832381712</v>
      </c>
      <c r="E18" s="21">
        <v>8380</v>
      </c>
      <c r="F18" s="22">
        <v>0</v>
      </c>
      <c r="G18" s="8"/>
      <c r="H18" s="18" t="s">
        <v>64</v>
      </c>
      <c r="I18" s="33">
        <v>-3.8827495973244822E-2</v>
      </c>
      <c r="J18" s="8"/>
      <c r="K18" s="2">
        <f t="shared" ref="K18:K81" si="2">((1-C18)/D18)*I18</f>
        <v>-7.4521906123787507E-2</v>
      </c>
      <c r="L18" s="2">
        <f t="shared" si="1"/>
        <v>2.0227536042399612E-2</v>
      </c>
    </row>
    <row r="19" spans="2:12" ht="24" x14ac:dyDescent="0.2">
      <c r="B19" s="18" t="s">
        <v>65</v>
      </c>
      <c r="C19" s="19">
        <v>7.1599045346062051E-4</v>
      </c>
      <c r="D19" s="20">
        <v>2.675001309409995E-2</v>
      </c>
      <c r="E19" s="21">
        <v>8380</v>
      </c>
      <c r="F19" s="22">
        <v>0</v>
      </c>
      <c r="G19" s="8"/>
      <c r="H19" s="18" t="s">
        <v>65</v>
      </c>
      <c r="I19" s="33">
        <v>-9.7828826536520757E-4</v>
      </c>
      <c r="J19" s="8"/>
      <c r="K19" s="2">
        <f t="shared" si="2"/>
        <v>-3.6545321187977022E-2</v>
      </c>
      <c r="L19" s="2">
        <f t="shared" si="1"/>
        <v>2.6184849191289958E-5</v>
      </c>
    </row>
    <row r="20" spans="2:12" ht="24" x14ac:dyDescent="0.2">
      <c r="B20" s="18" t="s">
        <v>66</v>
      </c>
      <c r="C20" s="19">
        <v>5.3699284009546544E-3</v>
      </c>
      <c r="D20" s="20">
        <v>7.3087137772904529E-2</v>
      </c>
      <c r="E20" s="21">
        <v>8380</v>
      </c>
      <c r="F20" s="22">
        <v>0</v>
      </c>
      <c r="G20" s="8"/>
      <c r="H20" s="18" t="s">
        <v>66</v>
      </c>
      <c r="I20" s="33">
        <v>-7.0794176799226028E-3</v>
      </c>
      <c r="J20" s="8"/>
      <c r="K20" s="2">
        <f t="shared" si="2"/>
        <v>-9.6342556685417399E-2</v>
      </c>
      <c r="L20" s="2">
        <f t="shared" si="1"/>
        <v>5.2014577694586481E-4</v>
      </c>
    </row>
    <row r="21" spans="2:12" ht="36" x14ac:dyDescent="0.2">
      <c r="B21" s="18" t="s">
        <v>67</v>
      </c>
      <c r="C21" s="19">
        <v>6.4439140811455844E-3</v>
      </c>
      <c r="D21" s="20">
        <v>8.001971102173322E-2</v>
      </c>
      <c r="E21" s="21">
        <v>8380</v>
      </c>
      <c r="F21" s="22">
        <v>0</v>
      </c>
      <c r="G21" s="8"/>
      <c r="H21" s="18" t="s">
        <v>67</v>
      </c>
      <c r="I21" s="33">
        <v>-6.9000309792845698E-3</v>
      </c>
      <c r="J21" s="8"/>
      <c r="K21" s="2">
        <f t="shared" si="2"/>
        <v>-8.5673488256347949E-2</v>
      </c>
      <c r="L21" s="2">
        <f t="shared" si="1"/>
        <v>5.5565317869838934E-4</v>
      </c>
    </row>
    <row r="22" spans="2:12" ht="24" x14ac:dyDescent="0.2">
      <c r="B22" s="18" t="s">
        <v>68</v>
      </c>
      <c r="C22" s="19">
        <v>2.5059665871121719E-3</v>
      </c>
      <c r="D22" s="20">
        <v>4.9999850461254984E-2</v>
      </c>
      <c r="E22" s="21">
        <v>8380</v>
      </c>
      <c r="F22" s="22">
        <v>0</v>
      </c>
      <c r="G22" s="8"/>
      <c r="H22" s="18" t="s">
        <v>68</v>
      </c>
      <c r="I22" s="33">
        <v>4.0786239787524246E-3</v>
      </c>
      <c r="J22" s="8"/>
      <c r="K22" s="2">
        <f t="shared" si="2"/>
        <v>8.1368305021089868E-2</v>
      </c>
      <c r="L22" s="2">
        <f t="shared" si="1"/>
        <v>-2.0441851961273922E-4</v>
      </c>
    </row>
    <row r="23" spans="2:12" ht="48" x14ac:dyDescent="0.2">
      <c r="B23" s="18" t="s">
        <v>69</v>
      </c>
      <c r="C23" s="19">
        <v>3.2577565632458234E-2</v>
      </c>
      <c r="D23" s="20">
        <v>0.17753881037655661</v>
      </c>
      <c r="E23" s="21">
        <v>8380</v>
      </c>
      <c r="F23" s="22">
        <v>0</v>
      </c>
      <c r="G23" s="8"/>
      <c r="H23" s="18" t="s">
        <v>69</v>
      </c>
      <c r="I23" s="33">
        <v>1.3386402126276073E-2</v>
      </c>
      <c r="J23" s="8"/>
      <c r="K23" s="2">
        <f t="shared" si="2"/>
        <v>7.2943519813822508E-2</v>
      </c>
      <c r="L23" s="2">
        <f t="shared" si="1"/>
        <v>-2.4563440124797764E-3</v>
      </c>
    </row>
    <row r="24" spans="2:12" ht="36" x14ac:dyDescent="0.2">
      <c r="B24" s="18" t="s">
        <v>70</v>
      </c>
      <c r="C24" s="19">
        <v>1.5751789976133652E-2</v>
      </c>
      <c r="D24" s="20">
        <v>0.12452116843959586</v>
      </c>
      <c r="E24" s="21">
        <v>8380</v>
      </c>
      <c r="F24" s="22">
        <v>0</v>
      </c>
      <c r="G24" s="8"/>
      <c r="H24" s="18" t="s">
        <v>70</v>
      </c>
      <c r="I24" s="33">
        <v>1.7299398567609387E-2</v>
      </c>
      <c r="J24" s="8"/>
      <c r="K24" s="2">
        <f t="shared" si="2"/>
        <v>0.1367390162494225</v>
      </c>
      <c r="L24" s="2">
        <f t="shared" si="1"/>
        <v>-2.1883547702380903E-3</v>
      </c>
    </row>
    <row r="25" spans="2:12" ht="24" x14ac:dyDescent="0.2">
      <c r="B25" s="18" t="s">
        <v>71</v>
      </c>
      <c r="C25" s="19">
        <v>1.1933174224343678E-3</v>
      </c>
      <c r="D25" s="20">
        <v>3.4525869484435041E-2</v>
      </c>
      <c r="E25" s="21">
        <v>8380</v>
      </c>
      <c r="F25" s="22">
        <v>0</v>
      </c>
      <c r="G25" s="8"/>
      <c r="H25" s="18" t="s">
        <v>71</v>
      </c>
      <c r="I25" s="33">
        <v>3.7853196774713465E-3</v>
      </c>
      <c r="J25" s="8"/>
      <c r="K25" s="2">
        <f t="shared" si="2"/>
        <v>0.10950636858704453</v>
      </c>
      <c r="L25" s="2">
        <f t="shared" si="1"/>
        <v>-1.3083198158547735E-4</v>
      </c>
    </row>
    <row r="26" spans="2:12" ht="36" x14ac:dyDescent="0.2">
      <c r="B26" s="18" t="s">
        <v>72</v>
      </c>
      <c r="C26" s="19">
        <v>3.6157517899761335E-2</v>
      </c>
      <c r="D26" s="20">
        <v>0.18669309313616905</v>
      </c>
      <c r="E26" s="21">
        <v>8380</v>
      </c>
      <c r="F26" s="22">
        <v>0</v>
      </c>
      <c r="G26" s="8"/>
      <c r="H26" s="18" t="s">
        <v>72</v>
      </c>
      <c r="I26" s="33">
        <v>3.1215686201936675E-2</v>
      </c>
      <c r="J26" s="8"/>
      <c r="K26" s="2">
        <f t="shared" si="2"/>
        <v>0.16115756594911707</v>
      </c>
      <c r="L26" s="2">
        <f t="shared" si="1"/>
        <v>-6.0456533963826253E-3</v>
      </c>
    </row>
    <row r="27" spans="2:12" ht="36" x14ac:dyDescent="0.2">
      <c r="B27" s="18" t="s">
        <v>73</v>
      </c>
      <c r="C27" s="19">
        <v>0.24785202863961814</v>
      </c>
      <c r="D27" s="20">
        <v>0.4317912101749285</v>
      </c>
      <c r="E27" s="21">
        <v>8380</v>
      </c>
      <c r="F27" s="22">
        <v>0</v>
      </c>
      <c r="G27" s="8"/>
      <c r="H27" s="18" t="s">
        <v>73</v>
      </c>
      <c r="I27" s="33">
        <v>4.7147723034193206E-2</v>
      </c>
      <c r="J27" s="8"/>
      <c r="K27" s="2">
        <f t="shared" si="2"/>
        <v>8.2127804825075229E-2</v>
      </c>
      <c r="L27" s="2">
        <f t="shared" si="1"/>
        <v>-2.7063216027555334E-2</v>
      </c>
    </row>
    <row r="28" spans="2:12" ht="36" x14ac:dyDescent="0.2">
      <c r="B28" s="18" t="s">
        <v>74</v>
      </c>
      <c r="C28" s="19">
        <v>2.1837708830548926E-2</v>
      </c>
      <c r="D28" s="20">
        <v>0.14616214500362401</v>
      </c>
      <c r="E28" s="21">
        <v>8380</v>
      </c>
      <c r="F28" s="22">
        <v>0</v>
      </c>
      <c r="G28" s="8"/>
      <c r="H28" s="18" t="s">
        <v>74</v>
      </c>
      <c r="I28" s="33">
        <v>2.4189557447001808E-3</v>
      </c>
      <c r="J28" s="8"/>
      <c r="K28" s="2">
        <f t="shared" si="2"/>
        <v>1.6188400173073322E-2</v>
      </c>
      <c r="L28" s="2">
        <f t="shared" si="1"/>
        <v>-3.6140993432626781E-4</v>
      </c>
    </row>
    <row r="29" spans="2:12" ht="48" x14ac:dyDescent="0.2">
      <c r="B29" s="18" t="s">
        <v>75</v>
      </c>
      <c r="C29" s="19">
        <v>5.608591885441527E-3</v>
      </c>
      <c r="D29" s="20">
        <v>7.4684678423608195E-2</v>
      </c>
      <c r="E29" s="21">
        <v>8380</v>
      </c>
      <c r="F29" s="22">
        <v>0</v>
      </c>
      <c r="G29" s="8"/>
      <c r="H29" s="18" t="s">
        <v>75</v>
      </c>
      <c r="I29" s="33">
        <v>4.4479713688695827E-3</v>
      </c>
      <c r="J29" s="8"/>
      <c r="K29" s="2">
        <f t="shared" si="2"/>
        <v>5.9222649224734761E-2</v>
      </c>
      <c r="L29" s="2">
        <f t="shared" si="1"/>
        <v>-3.3402910279161567E-4</v>
      </c>
    </row>
    <row r="30" spans="2:12" ht="36" x14ac:dyDescent="0.2">
      <c r="B30" s="18" t="s">
        <v>76</v>
      </c>
      <c r="C30" s="19">
        <v>3.4367541766109781E-2</v>
      </c>
      <c r="D30" s="20">
        <v>0.18218225628275769</v>
      </c>
      <c r="E30" s="21">
        <v>8380</v>
      </c>
      <c r="F30" s="22">
        <v>0</v>
      </c>
      <c r="G30" s="8"/>
      <c r="H30" s="18" t="s">
        <v>76</v>
      </c>
      <c r="I30" s="33">
        <v>3.0628657878680027E-3</v>
      </c>
      <c r="J30" s="8"/>
      <c r="K30" s="2">
        <f t="shared" si="2"/>
        <v>1.6234306679071345E-2</v>
      </c>
      <c r="L30" s="2">
        <f t="shared" si="1"/>
        <v>-5.7779045026848071E-4</v>
      </c>
    </row>
    <row r="31" spans="2:12" ht="24" x14ac:dyDescent="0.2">
      <c r="B31" s="18" t="s">
        <v>77</v>
      </c>
      <c r="C31" s="19">
        <v>9.4988066825775652E-2</v>
      </c>
      <c r="D31" s="20">
        <v>0.29321595045946308</v>
      </c>
      <c r="E31" s="21">
        <v>8380</v>
      </c>
      <c r="F31" s="22">
        <v>0</v>
      </c>
      <c r="G31" s="8"/>
      <c r="H31" s="18" t="s">
        <v>77</v>
      </c>
      <c r="I31" s="33">
        <v>-9.0857830727865581E-3</v>
      </c>
      <c r="J31" s="8"/>
      <c r="K31" s="2">
        <f t="shared" si="2"/>
        <v>-2.8043297406636122E-2</v>
      </c>
      <c r="L31" s="2">
        <f t="shared" si="1"/>
        <v>2.9433629662028418E-3</v>
      </c>
    </row>
    <row r="32" spans="2:12" ht="36" x14ac:dyDescent="0.2">
      <c r="B32" s="18" t="s">
        <v>78</v>
      </c>
      <c r="C32" s="19">
        <v>0.11933174224343676</v>
      </c>
      <c r="D32" s="20">
        <v>0.32419780968760736</v>
      </c>
      <c r="E32" s="21">
        <v>8380</v>
      </c>
      <c r="F32" s="22">
        <v>0</v>
      </c>
      <c r="G32" s="8"/>
      <c r="H32" s="18" t="s">
        <v>78</v>
      </c>
      <c r="I32" s="33">
        <v>-2.9912683767409774E-2</v>
      </c>
      <c r="J32" s="8"/>
      <c r="K32" s="2">
        <f t="shared" si="2"/>
        <v>-8.1256412940148182E-2</v>
      </c>
      <c r="L32" s="2">
        <f t="shared" si="1"/>
        <v>1.1010354056930648E-2</v>
      </c>
    </row>
    <row r="33" spans="2:12" ht="24" x14ac:dyDescent="0.2">
      <c r="B33" s="18" t="s">
        <v>79</v>
      </c>
      <c r="C33" s="19">
        <v>2.7684964200477329E-2</v>
      </c>
      <c r="D33" s="20">
        <v>0.16407839459659324</v>
      </c>
      <c r="E33" s="21">
        <v>8380</v>
      </c>
      <c r="F33" s="22">
        <v>0</v>
      </c>
      <c r="G33" s="8"/>
      <c r="H33" s="18" t="s">
        <v>79</v>
      </c>
      <c r="I33" s="33">
        <v>-8.4497044324966762E-3</v>
      </c>
      <c r="J33" s="8"/>
      <c r="K33" s="2">
        <f t="shared" si="2"/>
        <v>-5.0072251669562445E-2</v>
      </c>
      <c r="L33" s="2">
        <f t="shared" si="1"/>
        <v>1.4257194878913215E-3</v>
      </c>
    </row>
    <row r="34" spans="2:12" ht="24" x14ac:dyDescent="0.2">
      <c r="B34" s="18" t="s">
        <v>80</v>
      </c>
      <c r="C34" s="19">
        <v>0.15942720763723151</v>
      </c>
      <c r="D34" s="20">
        <v>0.36609584356858332</v>
      </c>
      <c r="E34" s="21">
        <v>8380</v>
      </c>
      <c r="F34" s="22">
        <v>0</v>
      </c>
      <c r="G34" s="8"/>
      <c r="H34" s="18" t="s">
        <v>80</v>
      </c>
      <c r="I34" s="33">
        <v>-4.5604881473996682E-2</v>
      </c>
      <c r="J34" s="8"/>
      <c r="K34" s="2">
        <f t="shared" si="2"/>
        <v>-0.10471089262391219</v>
      </c>
      <c r="L34" s="2">
        <f t="shared" si="1"/>
        <v>1.985998758454666E-2</v>
      </c>
    </row>
    <row r="35" spans="2:12" ht="24" x14ac:dyDescent="0.2">
      <c r="B35" s="18" t="s">
        <v>81</v>
      </c>
      <c r="C35" s="19">
        <v>9.5465393794749406E-4</v>
      </c>
      <c r="D35" s="20">
        <v>3.0884565710921696E-2</v>
      </c>
      <c r="E35" s="21">
        <v>8380</v>
      </c>
      <c r="F35" s="22">
        <v>0</v>
      </c>
      <c r="G35" s="8"/>
      <c r="H35" s="18" t="s">
        <v>81</v>
      </c>
      <c r="I35" s="33">
        <v>-1.2579923649883324E-3</v>
      </c>
      <c r="J35" s="8"/>
      <c r="K35" s="2">
        <f t="shared" si="2"/>
        <v>-4.0693187315201579E-2</v>
      </c>
      <c r="L35" s="2">
        <f t="shared" si="1"/>
        <v>3.8885033268228936E-5</v>
      </c>
    </row>
    <row r="36" spans="2:12" ht="36" x14ac:dyDescent="0.2">
      <c r="B36" s="18" t="s">
        <v>82</v>
      </c>
      <c r="C36" s="19">
        <v>2.3627684964200476E-2</v>
      </c>
      <c r="D36" s="20">
        <v>0.15189526230188263</v>
      </c>
      <c r="E36" s="21">
        <v>8380</v>
      </c>
      <c r="F36" s="22">
        <v>0</v>
      </c>
      <c r="G36" s="8"/>
      <c r="H36" s="18" t="s">
        <v>82</v>
      </c>
      <c r="I36" s="33">
        <v>1.6268635036632659E-2</v>
      </c>
      <c r="J36" s="8"/>
      <c r="K36" s="2">
        <f t="shared" si="2"/>
        <v>0.10457366880621052</v>
      </c>
      <c r="L36" s="2">
        <f t="shared" si="1"/>
        <v>-2.5306265489647619E-3</v>
      </c>
    </row>
    <row r="37" spans="2:12" ht="36" x14ac:dyDescent="0.2">
      <c r="B37" s="18" t="s">
        <v>83</v>
      </c>
      <c r="C37" s="19">
        <v>9.7494033412887829E-2</v>
      </c>
      <c r="D37" s="20">
        <v>0.29664700906840236</v>
      </c>
      <c r="E37" s="21">
        <v>8380</v>
      </c>
      <c r="F37" s="22">
        <v>0</v>
      </c>
      <c r="G37" s="8"/>
      <c r="H37" s="18" t="s">
        <v>83</v>
      </c>
      <c r="I37" s="33">
        <v>1.9410888442720535E-2</v>
      </c>
      <c r="J37" s="8"/>
      <c r="K37" s="2">
        <f t="shared" si="2"/>
        <v>5.9054843301226775E-2</v>
      </c>
      <c r="L37" s="2">
        <f t="shared" si="1"/>
        <v>-6.3794535207063706E-3</v>
      </c>
    </row>
    <row r="38" spans="2:12" ht="36" x14ac:dyDescent="0.2">
      <c r="B38" s="18" t="s">
        <v>84</v>
      </c>
      <c r="C38" s="19">
        <v>9.0692124105011939E-3</v>
      </c>
      <c r="D38" s="20">
        <v>9.4805244340990968E-2</v>
      </c>
      <c r="E38" s="21">
        <v>8380</v>
      </c>
      <c r="F38" s="22">
        <v>0</v>
      </c>
      <c r="G38" s="8"/>
      <c r="H38" s="18" t="s">
        <v>84</v>
      </c>
      <c r="I38" s="33">
        <v>8.5227178283816792E-4</v>
      </c>
      <c r="J38" s="8"/>
      <c r="K38" s="2">
        <f t="shared" si="2"/>
        <v>8.9081817665120147E-3</v>
      </c>
      <c r="L38" s="2">
        <f t="shared" si="1"/>
        <v>-8.1529601909310342E-5</v>
      </c>
    </row>
    <row r="39" spans="2:12" ht="36" x14ac:dyDescent="0.2">
      <c r="B39" s="18" t="s">
        <v>85</v>
      </c>
      <c r="C39" s="19">
        <v>3.6992840095465404E-3</v>
      </c>
      <c r="D39" s="20">
        <v>6.0712759522517423E-2</v>
      </c>
      <c r="E39" s="21">
        <v>8380</v>
      </c>
      <c r="F39" s="22">
        <v>0</v>
      </c>
      <c r="G39" s="8"/>
      <c r="H39" s="18" t="s">
        <v>85</v>
      </c>
      <c r="I39" s="33">
        <v>3.3362324081104601E-3</v>
      </c>
      <c r="J39" s="8"/>
      <c r="K39" s="2">
        <f t="shared" si="2"/>
        <v>5.474781187763713E-2</v>
      </c>
      <c r="L39" s="2">
        <f t="shared" si="1"/>
        <v>-2.0327969435941448E-4</v>
      </c>
    </row>
    <row r="40" spans="2:12" ht="48" x14ac:dyDescent="0.2">
      <c r="B40" s="18" t="s">
        <v>86</v>
      </c>
      <c r="C40" s="19">
        <v>1.3007159904534606E-2</v>
      </c>
      <c r="D40" s="20">
        <v>0.11331154334997921</v>
      </c>
      <c r="E40" s="21">
        <v>8380</v>
      </c>
      <c r="F40" s="22">
        <v>0</v>
      </c>
      <c r="G40" s="8"/>
      <c r="H40" s="18" t="s">
        <v>86</v>
      </c>
      <c r="I40" s="33">
        <v>1.6527910923718548E-3</v>
      </c>
      <c r="J40" s="8"/>
      <c r="K40" s="2">
        <f t="shared" si="2"/>
        <v>1.4396529480726405E-2</v>
      </c>
      <c r="L40" s="2">
        <f t="shared" si="1"/>
        <v>-1.8972575424968904E-4</v>
      </c>
    </row>
    <row r="41" spans="2:12" ht="36" x14ac:dyDescent="0.2">
      <c r="B41" s="18" t="s">
        <v>87</v>
      </c>
      <c r="C41" s="19">
        <v>4.2124105011933172E-2</v>
      </c>
      <c r="D41" s="20">
        <v>0.20088424617009273</v>
      </c>
      <c r="E41" s="21">
        <v>8380</v>
      </c>
      <c r="F41" s="22">
        <v>0</v>
      </c>
      <c r="G41" s="8"/>
      <c r="H41" s="18" t="s">
        <v>87</v>
      </c>
      <c r="I41" s="33">
        <v>-5.2009574189594695E-3</v>
      </c>
      <c r="J41" s="8"/>
      <c r="K41" s="2">
        <f t="shared" si="2"/>
        <v>-2.4799713454196785E-2</v>
      </c>
      <c r="L41" s="2">
        <f t="shared" si="1"/>
        <v>1.090606559029708E-3</v>
      </c>
    </row>
    <row r="42" spans="2:12" ht="36" x14ac:dyDescent="0.2">
      <c r="B42" s="18" t="s">
        <v>88</v>
      </c>
      <c r="C42" s="19">
        <v>4.2004773269689738E-2</v>
      </c>
      <c r="D42" s="20">
        <v>0.20061200068559898</v>
      </c>
      <c r="E42" s="21">
        <v>8380</v>
      </c>
      <c r="F42" s="22">
        <v>0</v>
      </c>
      <c r="G42" s="8"/>
      <c r="H42" s="18" t="s">
        <v>88</v>
      </c>
      <c r="I42" s="33">
        <v>-1.735962708738607E-2</v>
      </c>
      <c r="J42" s="8"/>
      <c r="K42" s="2">
        <f t="shared" si="2"/>
        <v>-8.2898529652757097E-2</v>
      </c>
      <c r="L42" s="2">
        <f t="shared" si="1"/>
        <v>3.6348134576196433E-3</v>
      </c>
    </row>
    <row r="43" spans="2:12" ht="36" x14ac:dyDescent="0.2">
      <c r="B43" s="18" t="s">
        <v>89</v>
      </c>
      <c r="C43" s="19">
        <v>1.0978520286396181E-2</v>
      </c>
      <c r="D43" s="20">
        <v>0.10420790870419766</v>
      </c>
      <c r="E43" s="21">
        <v>8380</v>
      </c>
      <c r="F43" s="22">
        <v>0</v>
      </c>
      <c r="G43" s="8"/>
      <c r="H43" s="18" t="s">
        <v>89</v>
      </c>
      <c r="I43" s="33">
        <v>-6.0116882681175033E-3</v>
      </c>
      <c r="J43" s="8"/>
      <c r="K43" s="2">
        <f t="shared" si="2"/>
        <v>-5.7056022910773406E-2</v>
      </c>
      <c r="L43" s="2">
        <f t="shared" si="1"/>
        <v>6.3334388366205994E-4</v>
      </c>
    </row>
    <row r="44" spans="2:12" ht="24" x14ac:dyDescent="0.2">
      <c r="B44" s="18" t="s">
        <v>90</v>
      </c>
      <c r="C44" s="19">
        <v>9.7852028639618133E-3</v>
      </c>
      <c r="D44" s="20">
        <v>9.8440891229890692E-2</v>
      </c>
      <c r="E44" s="21">
        <v>8380</v>
      </c>
      <c r="F44" s="22">
        <v>0</v>
      </c>
      <c r="G44" s="8"/>
      <c r="H44" s="18" t="s">
        <v>90</v>
      </c>
      <c r="I44" s="33">
        <v>-5.006764530082689E-3</v>
      </c>
      <c r="J44" s="8"/>
      <c r="K44" s="2">
        <f t="shared" si="2"/>
        <v>-5.0362936189654879E-2</v>
      </c>
      <c r="L44" s="2">
        <f t="shared" si="1"/>
        <v>4.976814615029766E-4</v>
      </c>
    </row>
    <row r="45" spans="2:12" ht="36" x14ac:dyDescent="0.2">
      <c r="B45" s="18" t="s">
        <v>91</v>
      </c>
      <c r="C45" s="19">
        <v>0.49224343675417659</v>
      </c>
      <c r="D45" s="20">
        <v>0.49996966412198512</v>
      </c>
      <c r="E45" s="21">
        <v>8380</v>
      </c>
      <c r="F45" s="22">
        <v>0</v>
      </c>
      <c r="G45" s="8"/>
      <c r="H45" s="18" t="s">
        <v>91</v>
      </c>
      <c r="I45" s="33">
        <v>8.470544579883775E-2</v>
      </c>
      <c r="J45" s="8"/>
      <c r="K45" s="2">
        <f t="shared" si="2"/>
        <v>8.602471136434689E-2</v>
      </c>
      <c r="L45" s="2">
        <f t="shared" si="1"/>
        <v>-8.3396459313262256E-2</v>
      </c>
    </row>
    <row r="46" spans="2:12" ht="24" x14ac:dyDescent="0.2">
      <c r="B46" s="18" t="s">
        <v>92</v>
      </c>
      <c r="C46" s="19">
        <v>3.6992840095465391E-3</v>
      </c>
      <c r="D46" s="20">
        <v>6.0712759522519553E-2</v>
      </c>
      <c r="E46" s="21">
        <v>8380</v>
      </c>
      <c r="F46" s="22">
        <v>0</v>
      </c>
      <c r="G46" s="8"/>
      <c r="H46" s="18" t="s">
        <v>92</v>
      </c>
      <c r="I46" s="33">
        <v>-8.3320392006621172E-4</v>
      </c>
      <c r="J46" s="8"/>
      <c r="K46" s="2">
        <f t="shared" si="2"/>
        <v>-1.367293578247108E-2</v>
      </c>
      <c r="L46" s="2">
        <f t="shared" si="1"/>
        <v>5.0767877501090356E-5</v>
      </c>
    </row>
    <row r="47" spans="2:12" ht="24" x14ac:dyDescent="0.2">
      <c r="B47" s="18" t="s">
        <v>93</v>
      </c>
      <c r="C47" s="19">
        <v>8.9140811455847249E-2</v>
      </c>
      <c r="D47" s="20">
        <v>0.28496388798136879</v>
      </c>
      <c r="E47" s="21">
        <v>8380</v>
      </c>
      <c r="F47" s="22">
        <v>0</v>
      </c>
      <c r="G47" s="8"/>
      <c r="H47" s="18" t="s">
        <v>93</v>
      </c>
      <c r="I47" s="33">
        <v>-1.3478038106486914E-2</v>
      </c>
      <c r="J47" s="8"/>
      <c r="K47" s="2">
        <f t="shared" si="2"/>
        <v>-4.3081230186066577E-2</v>
      </c>
      <c r="L47" s="2">
        <f t="shared" si="1"/>
        <v>4.2161245839108779E-3</v>
      </c>
    </row>
    <row r="48" spans="2:12" ht="24" x14ac:dyDescent="0.2">
      <c r="B48" s="18" t="s">
        <v>94</v>
      </c>
      <c r="C48" s="19">
        <v>0.38424821002386633</v>
      </c>
      <c r="D48" s="20">
        <v>0.48644605102615257</v>
      </c>
      <c r="E48" s="21">
        <v>8380</v>
      </c>
      <c r="F48" s="22">
        <v>0</v>
      </c>
      <c r="G48" s="8"/>
      <c r="H48" s="18" t="s">
        <v>94</v>
      </c>
      <c r="I48" s="33">
        <v>-7.5519970583109705E-2</v>
      </c>
      <c r="J48" s="8"/>
      <c r="K48" s="2">
        <f t="shared" si="2"/>
        <v>-9.5594479526352902E-2</v>
      </c>
      <c r="L48" s="2">
        <f t="shared" si="1"/>
        <v>5.9653919394352002E-2</v>
      </c>
    </row>
    <row r="49" spans="2:12" ht="24" x14ac:dyDescent="0.2">
      <c r="B49" s="18" t="s">
        <v>95</v>
      </c>
      <c r="C49" s="19">
        <v>1.1933174224343678E-3</v>
      </c>
      <c r="D49" s="20">
        <v>3.4525869484435347E-2</v>
      </c>
      <c r="E49" s="21">
        <v>8380</v>
      </c>
      <c r="F49" s="22">
        <v>0</v>
      </c>
      <c r="G49" s="8"/>
      <c r="H49" s="18" t="s">
        <v>95</v>
      </c>
      <c r="I49" s="33">
        <v>-2.2527759398274969E-3</v>
      </c>
      <c r="J49" s="8"/>
      <c r="K49" s="2">
        <f t="shared" si="2"/>
        <v>-6.517106438301358E-2</v>
      </c>
      <c r="L49" s="2">
        <f t="shared" si="1"/>
        <v>7.7862681461187089E-5</v>
      </c>
    </row>
    <row r="50" spans="2:12" ht="48" x14ac:dyDescent="0.2">
      <c r="B50" s="18" t="s">
        <v>96</v>
      </c>
      <c r="C50" s="19">
        <v>2.5059665871121719E-3</v>
      </c>
      <c r="D50" s="20">
        <v>4.9999850461252264E-2</v>
      </c>
      <c r="E50" s="21">
        <v>8380</v>
      </c>
      <c r="F50" s="22">
        <v>0</v>
      </c>
      <c r="G50" s="8"/>
      <c r="H50" s="18" t="s">
        <v>96</v>
      </c>
      <c r="I50" s="33">
        <v>-3.6335352575650967E-3</v>
      </c>
      <c r="J50" s="8"/>
      <c r="K50" s="2">
        <f t="shared" si="2"/>
        <v>-7.248881159005309E-2</v>
      </c>
      <c r="L50" s="2">
        <f t="shared" si="1"/>
        <v>1.8211090362377257E-4</v>
      </c>
    </row>
    <row r="51" spans="2:12" ht="24" x14ac:dyDescent="0.2">
      <c r="B51" s="18" t="s">
        <v>97</v>
      </c>
      <c r="C51" s="19">
        <v>2.1599045346062051E-2</v>
      </c>
      <c r="D51" s="20">
        <v>0.14537898289775003</v>
      </c>
      <c r="E51" s="21">
        <v>8380</v>
      </c>
      <c r="F51" s="22">
        <v>0</v>
      </c>
      <c r="G51" s="8"/>
      <c r="H51" s="18" t="s">
        <v>97</v>
      </c>
      <c r="I51" s="33">
        <v>-7.0424312552718566E-3</v>
      </c>
      <c r="J51" s="8"/>
      <c r="K51" s="2">
        <f t="shared" si="2"/>
        <v>-4.7395581712721922E-2</v>
      </c>
      <c r="L51" s="2">
        <f t="shared" si="1"/>
        <v>1.0462983644350125E-3</v>
      </c>
    </row>
    <row r="52" spans="2:12" ht="24" x14ac:dyDescent="0.2">
      <c r="B52" s="18" t="s">
        <v>98</v>
      </c>
      <c r="C52" s="19">
        <v>2.3866348448687352E-3</v>
      </c>
      <c r="D52" s="20">
        <v>4.8797776327122871E-2</v>
      </c>
      <c r="E52" s="21">
        <v>8380</v>
      </c>
      <c r="F52" s="22">
        <v>0</v>
      </c>
      <c r="G52" s="8"/>
      <c r="H52" s="18" t="s">
        <v>98</v>
      </c>
      <c r="I52" s="33">
        <v>-5.2262535517520192E-3</v>
      </c>
      <c r="J52" s="8"/>
      <c r="K52" s="2">
        <f t="shared" si="2"/>
        <v>-0.10684463074640874</v>
      </c>
      <c r="L52" s="2">
        <f t="shared" si="1"/>
        <v>2.5560916446509271E-4</v>
      </c>
    </row>
    <row r="53" spans="2:12" ht="24" x14ac:dyDescent="0.2">
      <c r="B53" s="18" t="s">
        <v>99</v>
      </c>
      <c r="C53" s="19">
        <v>2.9832935560859188E-3</v>
      </c>
      <c r="D53" s="20">
        <v>5.4541255005408219E-2</v>
      </c>
      <c r="E53" s="21">
        <v>8380</v>
      </c>
      <c r="F53" s="22">
        <v>0</v>
      </c>
      <c r="G53" s="8"/>
      <c r="H53" s="18" t="s">
        <v>99</v>
      </c>
      <c r="I53" s="33">
        <v>-3.3757063103981339E-3</v>
      </c>
      <c r="J53" s="8"/>
      <c r="K53" s="2">
        <f t="shared" si="2"/>
        <v>-6.1708070105489024E-2</v>
      </c>
      <c r="L53" s="2">
        <f t="shared" si="1"/>
        <v>1.8464413556400067E-4</v>
      </c>
    </row>
    <row r="54" spans="2:12" ht="24" x14ac:dyDescent="0.2">
      <c r="B54" s="18" t="s">
        <v>100</v>
      </c>
      <c r="C54" s="19">
        <v>1.4916467780429593E-2</v>
      </c>
      <c r="D54" s="20">
        <v>0.12122590661779717</v>
      </c>
      <c r="E54" s="21">
        <v>8380</v>
      </c>
      <c r="F54" s="22">
        <v>0</v>
      </c>
      <c r="G54" s="8"/>
      <c r="H54" s="18" t="s">
        <v>100</v>
      </c>
      <c r="I54" s="33">
        <v>7.2628055148254199E-3</v>
      </c>
      <c r="J54" s="8"/>
      <c r="K54" s="2">
        <f t="shared" si="2"/>
        <v>5.9017666355135785E-2</v>
      </c>
      <c r="L54" s="2">
        <f t="shared" si="1"/>
        <v>-8.9366545056232245E-4</v>
      </c>
    </row>
    <row r="55" spans="2:12" ht="24" x14ac:dyDescent="0.2">
      <c r="B55" s="18" t="s">
        <v>101</v>
      </c>
      <c r="C55" s="19">
        <v>0.16121718377088304</v>
      </c>
      <c r="D55" s="20">
        <v>0.36775309941884893</v>
      </c>
      <c r="E55" s="21">
        <v>8380</v>
      </c>
      <c r="F55" s="22">
        <v>0</v>
      </c>
      <c r="G55" s="8"/>
      <c r="H55" s="18" t="s">
        <v>101</v>
      </c>
      <c r="I55" s="33">
        <v>5.6898849134544523E-2</v>
      </c>
      <c r="J55" s="8"/>
      <c r="K55" s="2">
        <f t="shared" si="2"/>
        <v>0.12977668167226536</v>
      </c>
      <c r="L55" s="2">
        <f t="shared" si="1"/>
        <v>-2.4943561948958665E-2</v>
      </c>
    </row>
    <row r="56" spans="2:12" ht="24" x14ac:dyDescent="0.2">
      <c r="B56" s="18" t="s">
        <v>102</v>
      </c>
      <c r="C56" s="19">
        <v>0.17147971360381861</v>
      </c>
      <c r="D56" s="20">
        <v>0.37695009940017271</v>
      </c>
      <c r="E56" s="21">
        <v>8380</v>
      </c>
      <c r="F56" s="22">
        <v>0</v>
      </c>
      <c r="G56" s="8"/>
      <c r="H56" s="18" t="s">
        <v>102</v>
      </c>
      <c r="I56" s="33">
        <v>3.1845531138550064E-2</v>
      </c>
      <c r="J56" s="8"/>
      <c r="K56" s="2">
        <f t="shared" si="2"/>
        <v>6.9995123018497654E-2</v>
      </c>
      <c r="L56" s="2">
        <f t="shared" si="1"/>
        <v>-1.4486964104505421E-2</v>
      </c>
    </row>
    <row r="57" spans="2:12" ht="24" x14ac:dyDescent="0.2">
      <c r="B57" s="18" t="s">
        <v>103</v>
      </c>
      <c r="C57" s="19">
        <v>0.57613365155131269</v>
      </c>
      <c r="D57" s="20">
        <v>0.49419916210816306</v>
      </c>
      <c r="E57" s="21">
        <v>8380</v>
      </c>
      <c r="F57" s="22">
        <v>0</v>
      </c>
      <c r="G57" s="8"/>
      <c r="H57" s="18" t="s">
        <v>103</v>
      </c>
      <c r="I57" s="33">
        <v>-7.0981473839425727E-2</v>
      </c>
      <c r="J57" s="8"/>
      <c r="K57" s="2">
        <f t="shared" si="2"/>
        <v>-6.087962188256095E-2</v>
      </c>
      <c r="L57" s="2">
        <f t="shared" si="1"/>
        <v>8.2749666230012467E-2</v>
      </c>
    </row>
    <row r="58" spans="2:12" ht="24" x14ac:dyDescent="0.2">
      <c r="B58" s="18" t="s">
        <v>104</v>
      </c>
      <c r="C58" s="19">
        <v>1.2529832935560861E-2</v>
      </c>
      <c r="D58" s="20">
        <v>0.11123988884604713</v>
      </c>
      <c r="E58" s="21">
        <v>8380</v>
      </c>
      <c r="F58" s="22">
        <v>0</v>
      </c>
      <c r="G58" s="8"/>
      <c r="H58" s="18" t="s">
        <v>104</v>
      </c>
      <c r="I58" s="33">
        <v>-9.2853778896575135E-3</v>
      </c>
      <c r="J58" s="8"/>
      <c r="K58" s="2">
        <f t="shared" si="2"/>
        <v>-8.2425771466260983E-2</v>
      </c>
      <c r="L58" s="2">
        <f t="shared" si="1"/>
        <v>1.0458859219283872E-3</v>
      </c>
    </row>
    <row r="59" spans="2:12" ht="36" x14ac:dyDescent="0.2">
      <c r="B59" s="18" t="s">
        <v>105</v>
      </c>
      <c r="C59" s="19">
        <v>5.9546539379474947E-2</v>
      </c>
      <c r="D59" s="20">
        <v>0.23665889480833482</v>
      </c>
      <c r="E59" s="21">
        <v>8380</v>
      </c>
      <c r="F59" s="22">
        <v>0</v>
      </c>
      <c r="G59" s="8"/>
      <c r="H59" s="18" t="s">
        <v>105</v>
      </c>
      <c r="I59" s="33">
        <v>1.0534711908902766E-2</v>
      </c>
      <c r="J59" s="8"/>
      <c r="K59" s="2">
        <f t="shared" si="2"/>
        <v>4.1863654773642331E-2</v>
      </c>
      <c r="L59" s="2">
        <f t="shared" si="1"/>
        <v>-2.6506742459139099E-3</v>
      </c>
    </row>
    <row r="60" spans="2:12" ht="24" x14ac:dyDescent="0.2">
      <c r="B60" s="18" t="s">
        <v>106</v>
      </c>
      <c r="C60" s="19">
        <v>4.1766109785202864E-3</v>
      </c>
      <c r="D60" s="20">
        <v>6.4495451615759092E-2</v>
      </c>
      <c r="E60" s="21">
        <v>8380</v>
      </c>
      <c r="F60" s="22">
        <v>0</v>
      </c>
      <c r="G60" s="8"/>
      <c r="H60" s="18" t="s">
        <v>106</v>
      </c>
      <c r="I60" s="33">
        <v>-2.9550674593407538E-3</v>
      </c>
      <c r="J60" s="8"/>
      <c r="K60" s="2">
        <f t="shared" si="2"/>
        <v>-4.5626865436643682E-2</v>
      </c>
      <c r="L60" s="2">
        <f t="shared" si="1"/>
        <v>1.9136492394038689E-4</v>
      </c>
    </row>
    <row r="61" spans="2:12" x14ac:dyDescent="0.2">
      <c r="B61" s="18" t="s">
        <v>107</v>
      </c>
      <c r="C61" s="19">
        <v>0.53520286396181382</v>
      </c>
      <c r="D61" s="20">
        <v>0.49878898039788927</v>
      </c>
      <c r="E61" s="21">
        <v>8380</v>
      </c>
      <c r="F61" s="22">
        <v>0</v>
      </c>
      <c r="G61" s="8"/>
      <c r="H61" s="18" t="s">
        <v>107</v>
      </c>
      <c r="I61" s="33">
        <v>8.1816936407371171E-2</v>
      </c>
      <c r="J61" s="8"/>
      <c r="K61" s="2">
        <f t="shared" si="2"/>
        <v>7.6241214653998496E-2</v>
      </c>
      <c r="L61" s="2">
        <f t="shared" si="1"/>
        <v>-8.7789948067569512E-2</v>
      </c>
    </row>
    <row r="62" spans="2:12" x14ac:dyDescent="0.2">
      <c r="B62" s="18" t="s">
        <v>108</v>
      </c>
      <c r="C62" s="19">
        <v>0.65417661097852031</v>
      </c>
      <c r="D62" s="20">
        <v>0.47566434827315224</v>
      </c>
      <c r="E62" s="21">
        <v>8380</v>
      </c>
      <c r="F62" s="22">
        <v>0</v>
      </c>
      <c r="G62" s="8"/>
      <c r="H62" s="18" t="s">
        <v>108</v>
      </c>
      <c r="I62" s="33">
        <v>1.3440457968404474E-2</v>
      </c>
      <c r="J62" s="8"/>
      <c r="K62" s="2">
        <f t="shared" si="2"/>
        <v>9.771648309377266E-3</v>
      </c>
      <c r="L62" s="2">
        <f t="shared" si="1"/>
        <v>-1.8484532792272662E-2</v>
      </c>
    </row>
    <row r="63" spans="2:12" x14ac:dyDescent="0.2">
      <c r="B63" s="18" t="s">
        <v>109</v>
      </c>
      <c r="C63" s="19">
        <v>0.47183770883054893</v>
      </c>
      <c r="D63" s="20">
        <v>0.49923604356762669</v>
      </c>
      <c r="E63" s="21">
        <v>8380</v>
      </c>
      <c r="F63" s="22">
        <v>0</v>
      </c>
      <c r="G63" s="8"/>
      <c r="H63" s="18" t="s">
        <v>109</v>
      </c>
      <c r="I63" s="33">
        <v>7.9321158592846358E-2</v>
      </c>
      <c r="J63" s="8"/>
      <c r="K63" s="2">
        <f t="shared" si="2"/>
        <v>8.3917107749729367E-2</v>
      </c>
      <c r="L63" s="2">
        <f t="shared" si="1"/>
        <v>-7.4967971993319019E-2</v>
      </c>
    </row>
    <row r="64" spans="2:12" x14ac:dyDescent="0.2">
      <c r="B64" s="18" t="s">
        <v>110</v>
      </c>
      <c r="C64" s="19">
        <v>6.968973747016706E-2</v>
      </c>
      <c r="D64" s="20">
        <v>0.25463859787745574</v>
      </c>
      <c r="E64" s="21">
        <v>8380</v>
      </c>
      <c r="F64" s="22">
        <v>0</v>
      </c>
      <c r="G64" s="8"/>
      <c r="H64" s="18" t="s">
        <v>110</v>
      </c>
      <c r="I64" s="33">
        <v>3.0840117764150066E-2</v>
      </c>
      <c r="J64" s="8"/>
      <c r="K64" s="2">
        <f t="shared" si="2"/>
        <v>0.11267293447564786</v>
      </c>
      <c r="L64" s="2">
        <f t="shared" si="1"/>
        <v>-8.4403532239325733E-3</v>
      </c>
    </row>
    <row r="65" spans="2:12" x14ac:dyDescent="0.2">
      <c r="B65" s="18" t="s">
        <v>111</v>
      </c>
      <c r="C65" s="19">
        <v>0.12064439140811456</v>
      </c>
      <c r="D65" s="20">
        <v>0.32573299428278857</v>
      </c>
      <c r="E65" s="21">
        <v>8380</v>
      </c>
      <c r="F65" s="22">
        <v>0</v>
      </c>
      <c r="G65" s="8"/>
      <c r="H65" s="18" t="s">
        <v>111</v>
      </c>
      <c r="I65" s="33">
        <v>4.5838142779847317E-2</v>
      </c>
      <c r="J65" s="8"/>
      <c r="K65" s="2">
        <f t="shared" si="2"/>
        <v>0.1237456095893698</v>
      </c>
      <c r="L65" s="2">
        <f t="shared" si="1"/>
        <v>-1.6977447590562203E-2</v>
      </c>
    </row>
    <row r="66" spans="2:12" x14ac:dyDescent="0.2">
      <c r="B66" s="18" t="s">
        <v>112</v>
      </c>
      <c r="C66" s="19">
        <v>2.5178997613365155E-2</v>
      </c>
      <c r="D66" s="20">
        <v>0.15667783838693417</v>
      </c>
      <c r="E66" s="21">
        <v>8380</v>
      </c>
      <c r="F66" s="22">
        <v>0</v>
      </c>
      <c r="G66" s="8"/>
      <c r="H66" s="18" t="s">
        <v>112</v>
      </c>
      <c r="I66" s="33">
        <v>2.6115153239391231E-2</v>
      </c>
      <c r="J66" s="8"/>
      <c r="K66" s="2">
        <f t="shared" si="2"/>
        <v>0.16248373171599054</v>
      </c>
      <c r="L66" s="2">
        <f t="shared" si="1"/>
        <v>-4.1968499684262462E-3</v>
      </c>
    </row>
    <row r="67" spans="2:12" x14ac:dyDescent="0.2">
      <c r="B67" s="18" t="s">
        <v>113</v>
      </c>
      <c r="C67" s="19">
        <v>0.94928400954653935</v>
      </c>
      <c r="D67" s="20">
        <v>0.21943022705264703</v>
      </c>
      <c r="E67" s="21">
        <v>8380</v>
      </c>
      <c r="F67" s="22">
        <v>0</v>
      </c>
      <c r="G67" s="8"/>
      <c r="H67" s="18" t="s">
        <v>113</v>
      </c>
      <c r="I67" s="33">
        <v>1.8703977765558266E-2</v>
      </c>
      <c r="J67" s="8"/>
      <c r="K67" s="2">
        <f t="shared" si="2"/>
        <v>4.3229721380737647E-3</v>
      </c>
      <c r="L67" s="2">
        <f t="shared" si="1"/>
        <v>-8.0915866725592422E-2</v>
      </c>
    </row>
    <row r="68" spans="2:12" x14ac:dyDescent="0.2">
      <c r="B68" s="18" t="s">
        <v>114</v>
      </c>
      <c r="C68" s="19">
        <v>3.9379474940334129E-3</v>
      </c>
      <c r="D68" s="20">
        <v>6.2633123752823067E-2</v>
      </c>
      <c r="E68" s="21">
        <v>8380</v>
      </c>
      <c r="F68" s="22">
        <v>0</v>
      </c>
      <c r="G68" s="8"/>
      <c r="H68" s="18" t="s">
        <v>114</v>
      </c>
      <c r="I68" s="33">
        <v>6.2666342999593908E-3</v>
      </c>
      <c r="J68" s="8"/>
      <c r="K68" s="2">
        <f t="shared" si="2"/>
        <v>9.9659034215749093E-2</v>
      </c>
      <c r="L68" s="2">
        <f t="shared" si="1"/>
        <v>-3.94003609574664E-4</v>
      </c>
    </row>
    <row r="69" spans="2:12" x14ac:dyDescent="0.2">
      <c r="B69" s="18" t="s">
        <v>115</v>
      </c>
      <c r="C69" s="19">
        <v>0.21861575178997614</v>
      </c>
      <c r="D69" s="20">
        <v>0.41333193910820965</v>
      </c>
      <c r="E69" s="21">
        <v>8380</v>
      </c>
      <c r="F69" s="22">
        <v>0</v>
      </c>
      <c r="G69" s="8"/>
      <c r="H69" s="18" t="s">
        <v>115</v>
      </c>
      <c r="I69" s="33">
        <v>6.6286375712449441E-2</v>
      </c>
      <c r="J69" s="8"/>
      <c r="K69" s="2">
        <f t="shared" si="2"/>
        <v>0.12531122072102829</v>
      </c>
      <c r="L69" s="2">
        <f t="shared" si="1"/>
        <v>-3.5059584050232726E-2</v>
      </c>
    </row>
    <row r="70" spans="2:12" ht="24" x14ac:dyDescent="0.2">
      <c r="B70" s="18" t="s">
        <v>116</v>
      </c>
      <c r="C70" s="19">
        <v>6.050119331742243E-2</v>
      </c>
      <c r="D70" s="20">
        <v>0.23842731103140963</v>
      </c>
      <c r="E70" s="21">
        <v>8380</v>
      </c>
      <c r="F70" s="22">
        <v>0</v>
      </c>
      <c r="G70" s="8"/>
      <c r="H70" s="18" t="s">
        <v>116</v>
      </c>
      <c r="I70" s="33">
        <v>2.6773227167494511E-2</v>
      </c>
      <c r="J70" s="8"/>
      <c r="K70" s="2">
        <f t="shared" si="2"/>
        <v>0.10549720527439506</v>
      </c>
      <c r="L70" s="2">
        <f t="shared" ref="L70:L119" si="3">((0-C70)/D70)*I70</f>
        <v>-6.7937359423495868E-3</v>
      </c>
    </row>
    <row r="71" spans="2:12" x14ac:dyDescent="0.2">
      <c r="B71" s="18" t="s">
        <v>117</v>
      </c>
      <c r="C71" s="19">
        <v>0.17577565632458234</v>
      </c>
      <c r="D71" s="20">
        <v>0.3806518956268658</v>
      </c>
      <c r="E71" s="21">
        <v>8380</v>
      </c>
      <c r="F71" s="22">
        <v>0</v>
      </c>
      <c r="G71" s="8"/>
      <c r="H71" s="18" t="s">
        <v>117</v>
      </c>
      <c r="I71" s="33">
        <v>4.354235517444819E-2</v>
      </c>
      <c r="J71" s="8"/>
      <c r="K71" s="2">
        <f t="shared" si="2"/>
        <v>9.4282123714737431E-2</v>
      </c>
      <c r="L71" s="2">
        <f t="shared" si="3"/>
        <v>-2.0106785613407882E-2</v>
      </c>
    </row>
    <row r="72" spans="2:12" ht="24" x14ac:dyDescent="0.2">
      <c r="B72" s="18" t="s">
        <v>118</v>
      </c>
      <c r="C72" s="19">
        <v>6.467780429594272E-2</v>
      </c>
      <c r="D72" s="20">
        <v>0.24597114813181087</v>
      </c>
      <c r="E72" s="21">
        <v>8380</v>
      </c>
      <c r="F72" s="22">
        <v>0</v>
      </c>
      <c r="G72" s="8"/>
      <c r="H72" s="18" t="s">
        <v>118</v>
      </c>
      <c r="I72" s="33">
        <v>3.7274192575881916E-2</v>
      </c>
      <c r="J72" s="8"/>
      <c r="K72" s="2">
        <f t="shared" si="2"/>
        <v>0.14173767902439996</v>
      </c>
      <c r="L72" s="2">
        <f t="shared" si="3"/>
        <v>-9.801202096354272E-3</v>
      </c>
    </row>
    <row r="73" spans="2:12" x14ac:dyDescent="0.2">
      <c r="B73" s="18" t="s">
        <v>119</v>
      </c>
      <c r="C73" s="19">
        <v>1.5155131264916468E-2</v>
      </c>
      <c r="D73" s="20">
        <v>0.12217706230781158</v>
      </c>
      <c r="E73" s="21">
        <v>8380</v>
      </c>
      <c r="F73" s="22">
        <v>0</v>
      </c>
      <c r="G73" s="8"/>
      <c r="H73" s="18" t="s">
        <v>119</v>
      </c>
      <c r="I73" s="33">
        <v>2.4732698171181136E-2</v>
      </c>
      <c r="J73" s="8"/>
      <c r="K73" s="2">
        <f t="shared" si="2"/>
        <v>0.19936533440699666</v>
      </c>
      <c r="L73" s="2">
        <f t="shared" si="3"/>
        <v>-3.0679022742867539E-3</v>
      </c>
    </row>
    <row r="74" spans="2:12" x14ac:dyDescent="0.2">
      <c r="B74" s="18" t="s">
        <v>120</v>
      </c>
      <c r="C74" s="19">
        <v>0.11634844868735084</v>
      </c>
      <c r="D74" s="20">
        <v>0.32066143720986628</v>
      </c>
      <c r="E74" s="21">
        <v>8380</v>
      </c>
      <c r="F74" s="22">
        <v>0</v>
      </c>
      <c r="G74" s="8"/>
      <c r="H74" s="18" t="s">
        <v>120</v>
      </c>
      <c r="I74" s="33">
        <v>4.9690863141915745E-2</v>
      </c>
      <c r="J74" s="8"/>
      <c r="K74" s="2">
        <f t="shared" si="2"/>
        <v>0.13693385984757683</v>
      </c>
      <c r="L74" s="2">
        <f t="shared" si="3"/>
        <v>-1.8029778980605999E-2</v>
      </c>
    </row>
    <row r="75" spans="2:12" x14ac:dyDescent="0.2">
      <c r="B75" s="18" t="s">
        <v>121</v>
      </c>
      <c r="C75" s="19">
        <v>5.4773269689737468E-2</v>
      </c>
      <c r="D75" s="20">
        <v>0.22755073617940444</v>
      </c>
      <c r="E75" s="21">
        <v>8380</v>
      </c>
      <c r="F75" s="22">
        <v>0</v>
      </c>
      <c r="G75" s="8"/>
      <c r="H75" s="18" t="s">
        <v>121</v>
      </c>
      <c r="I75" s="33">
        <v>3.2117766572653188E-2</v>
      </c>
      <c r="J75" s="8"/>
      <c r="K75" s="2">
        <f t="shared" si="2"/>
        <v>0.13341451665707671</v>
      </c>
      <c r="L75" s="2">
        <f t="shared" si="3"/>
        <v>-7.7310015333415232E-3</v>
      </c>
    </row>
    <row r="76" spans="2:12" x14ac:dyDescent="0.2">
      <c r="B76" s="18" t="s">
        <v>122</v>
      </c>
      <c r="C76" s="19">
        <v>0.19940334128878281</v>
      </c>
      <c r="D76" s="20">
        <v>0.39957565161220299</v>
      </c>
      <c r="E76" s="21">
        <v>8380</v>
      </c>
      <c r="F76" s="22">
        <v>0</v>
      </c>
      <c r="G76" s="8"/>
      <c r="H76" s="18" t="s">
        <v>122</v>
      </c>
      <c r="I76" s="33">
        <v>-1.9791220061518722E-2</v>
      </c>
      <c r="J76" s="8"/>
      <c r="K76" s="2">
        <f t="shared" si="2"/>
        <v>-3.9654029441333463E-2</v>
      </c>
      <c r="L76" s="2">
        <f t="shared" si="3"/>
        <v>9.8765662835695652E-3</v>
      </c>
    </row>
    <row r="77" spans="2:12" ht="24" x14ac:dyDescent="0.2">
      <c r="B77" s="18" t="s">
        <v>123</v>
      </c>
      <c r="C77" s="19">
        <v>0.14821002386634846</v>
      </c>
      <c r="D77" s="20">
        <v>0.35532925489459977</v>
      </c>
      <c r="E77" s="21">
        <v>8380</v>
      </c>
      <c r="F77" s="22">
        <v>0</v>
      </c>
      <c r="G77" s="8"/>
      <c r="H77" s="18" t="s">
        <v>123</v>
      </c>
      <c r="I77" s="33">
        <v>6.44336541939825E-3</v>
      </c>
      <c r="J77" s="8"/>
      <c r="K77" s="2">
        <f t="shared" si="2"/>
        <v>1.5445939227372757E-2</v>
      </c>
      <c r="L77" s="2">
        <f t="shared" si="3"/>
        <v>-2.6875674587275096E-3</v>
      </c>
    </row>
    <row r="78" spans="2:12" x14ac:dyDescent="0.2">
      <c r="B78" s="18" t="s">
        <v>124</v>
      </c>
      <c r="C78" s="19">
        <v>4.5942720763723147E-2</v>
      </c>
      <c r="D78" s="20">
        <v>0.20937339454712678</v>
      </c>
      <c r="E78" s="21">
        <v>8380</v>
      </c>
      <c r="F78" s="22">
        <v>0</v>
      </c>
      <c r="G78" s="8"/>
      <c r="H78" s="18" t="s">
        <v>124</v>
      </c>
      <c r="I78" s="33">
        <v>3.4540882394148202E-2</v>
      </c>
      <c r="J78" s="8"/>
      <c r="K78" s="2">
        <f t="shared" si="2"/>
        <v>0.1573933514841295</v>
      </c>
      <c r="L78" s="2">
        <f t="shared" si="3"/>
        <v>-7.5792920977348164E-3</v>
      </c>
    </row>
    <row r="79" spans="2:12" ht="24" x14ac:dyDescent="0.2">
      <c r="B79" s="18" t="s">
        <v>125</v>
      </c>
      <c r="C79" s="19">
        <v>1.8019093078758951E-2</v>
      </c>
      <c r="D79" s="20">
        <v>0.13302825684641811</v>
      </c>
      <c r="E79" s="21">
        <v>8380</v>
      </c>
      <c r="F79" s="22">
        <v>0</v>
      </c>
      <c r="G79" s="8"/>
      <c r="H79" s="18" t="s">
        <v>125</v>
      </c>
      <c r="I79" s="33">
        <v>1.0954444001183297E-2</v>
      </c>
      <c r="J79" s="8"/>
      <c r="K79" s="2">
        <f t="shared" si="2"/>
        <v>8.0862931756814679E-2</v>
      </c>
      <c r="L79" s="2">
        <f t="shared" si="3"/>
        <v>-1.4838136705892595E-3</v>
      </c>
    </row>
    <row r="80" spans="2:12" x14ac:dyDescent="0.2">
      <c r="B80" s="18" t="s">
        <v>126</v>
      </c>
      <c r="C80" s="19">
        <v>0.27589498806682577</v>
      </c>
      <c r="D80" s="20">
        <v>0.44699081221245779</v>
      </c>
      <c r="E80" s="21">
        <v>8380</v>
      </c>
      <c r="F80" s="22">
        <v>0</v>
      </c>
      <c r="G80" s="8"/>
      <c r="H80" s="18" t="s">
        <v>126</v>
      </c>
      <c r="I80" s="33">
        <v>-4.0420480310266294E-2</v>
      </c>
      <c r="J80" s="8"/>
      <c r="K80" s="2">
        <f t="shared" si="2"/>
        <v>-6.5479360151810925E-2</v>
      </c>
      <c r="L80" s="2">
        <f t="shared" si="3"/>
        <v>2.4948628983353139E-2</v>
      </c>
    </row>
    <row r="81" spans="2:12" x14ac:dyDescent="0.2">
      <c r="B81" s="18" t="s">
        <v>127</v>
      </c>
      <c r="C81" s="19">
        <v>0.25238663484486873</v>
      </c>
      <c r="D81" s="20">
        <v>0.43440780438018078</v>
      </c>
      <c r="E81" s="21">
        <v>8380</v>
      </c>
      <c r="F81" s="22">
        <v>0</v>
      </c>
      <c r="G81" s="8"/>
      <c r="H81" s="18" t="s">
        <v>127</v>
      </c>
      <c r="I81" s="33">
        <v>-4.4877934888891594E-2</v>
      </c>
      <c r="J81" s="8"/>
      <c r="K81" s="2">
        <f t="shared" si="2"/>
        <v>-7.7234671166575036E-2</v>
      </c>
      <c r="L81" s="2">
        <f t="shared" si="3"/>
        <v>2.6073635996377686E-2</v>
      </c>
    </row>
    <row r="82" spans="2:12" x14ac:dyDescent="0.2">
      <c r="B82" s="18" t="s">
        <v>128</v>
      </c>
      <c r="C82" s="19">
        <v>1.8854415274463007E-2</v>
      </c>
      <c r="D82" s="20">
        <v>0.13601887395388021</v>
      </c>
      <c r="E82" s="21">
        <v>8380</v>
      </c>
      <c r="F82" s="22">
        <v>0</v>
      </c>
      <c r="G82" s="8"/>
      <c r="H82" s="18" t="s">
        <v>128</v>
      </c>
      <c r="I82" s="33">
        <v>-1.7743006902024984E-3</v>
      </c>
      <c r="J82" s="8"/>
      <c r="K82" s="2">
        <f t="shared" ref="K82:K119" si="4">((1-C82)/D82)*I82</f>
        <v>-1.2798571533226496E-2</v>
      </c>
      <c r="L82" s="2">
        <f t="shared" si="3"/>
        <v>2.459467650510565E-4</v>
      </c>
    </row>
    <row r="83" spans="2:12" x14ac:dyDescent="0.2">
      <c r="B83" s="18" t="s">
        <v>129</v>
      </c>
      <c r="C83" s="19">
        <v>0.26408114558472551</v>
      </c>
      <c r="D83" s="20">
        <v>0.4408690146786382</v>
      </c>
      <c r="E83" s="21">
        <v>8380</v>
      </c>
      <c r="F83" s="22">
        <v>0</v>
      </c>
      <c r="G83" s="8"/>
      <c r="H83" s="18" t="s">
        <v>129</v>
      </c>
      <c r="I83" s="33">
        <v>4.9981714381575379E-2</v>
      </c>
      <c r="J83" s="8"/>
      <c r="K83" s="2">
        <f t="shared" si="4"/>
        <v>8.3431778520911007E-2</v>
      </c>
      <c r="L83" s="2">
        <f t="shared" si="3"/>
        <v>-2.9939115593769418E-2</v>
      </c>
    </row>
    <row r="84" spans="2:12" ht="24" x14ac:dyDescent="0.2">
      <c r="B84" s="18" t="s">
        <v>130</v>
      </c>
      <c r="C84" s="19">
        <v>0.24880668257756564</v>
      </c>
      <c r="D84" s="20">
        <v>0.43234734100666955</v>
      </c>
      <c r="E84" s="21">
        <v>8380</v>
      </c>
      <c r="F84" s="22">
        <v>0</v>
      </c>
      <c r="G84" s="8"/>
      <c r="H84" s="18" t="s">
        <v>130</v>
      </c>
      <c r="I84" s="33">
        <v>-5.6335836672623381E-2</v>
      </c>
      <c r="J84" s="8"/>
      <c r="K84" s="2">
        <f t="shared" si="4"/>
        <v>-9.7882188754396804E-2</v>
      </c>
      <c r="L84" s="2">
        <f t="shared" si="3"/>
        <v>3.2420073638271221E-2</v>
      </c>
    </row>
    <row r="85" spans="2:12" ht="24" x14ac:dyDescent="0.2">
      <c r="B85" s="18" t="s">
        <v>131</v>
      </c>
      <c r="C85" s="19">
        <v>3.8186157517899763E-2</v>
      </c>
      <c r="D85" s="20">
        <v>0.1916568762873469</v>
      </c>
      <c r="E85" s="21">
        <v>8380</v>
      </c>
      <c r="F85" s="22">
        <v>0</v>
      </c>
      <c r="G85" s="8"/>
      <c r="H85" s="18" t="s">
        <v>131</v>
      </c>
      <c r="I85" s="33">
        <v>-2.049673904338347E-2</v>
      </c>
      <c r="J85" s="8"/>
      <c r="K85" s="2">
        <f t="shared" si="4"/>
        <v>-0.10286115332544975</v>
      </c>
      <c r="L85" s="2">
        <f t="shared" si="3"/>
        <v>4.0838175017548287E-3</v>
      </c>
    </row>
    <row r="86" spans="2:12" ht="36" x14ac:dyDescent="0.2">
      <c r="B86" s="18" t="s">
        <v>132</v>
      </c>
      <c r="C86" s="19">
        <v>2.1479713603818618E-3</v>
      </c>
      <c r="D86" s="20">
        <v>4.6299172568593061E-2</v>
      </c>
      <c r="E86" s="21">
        <v>8380</v>
      </c>
      <c r="F86" s="22">
        <v>0</v>
      </c>
      <c r="G86" s="8"/>
      <c r="H86" s="18" t="s">
        <v>132</v>
      </c>
      <c r="I86" s="33">
        <v>-4.3232650787207883E-3</v>
      </c>
      <c r="J86" s="8"/>
      <c r="K86" s="2">
        <f t="shared" si="4"/>
        <v>-9.3176153909815984E-2</v>
      </c>
      <c r="L86" s="2">
        <f t="shared" si="3"/>
        <v>2.0057052982261274E-4</v>
      </c>
    </row>
    <row r="87" spans="2:12" ht="24" x14ac:dyDescent="0.2">
      <c r="B87" s="18" t="s">
        <v>133</v>
      </c>
      <c r="C87" s="19">
        <v>9.5465393794749406E-4</v>
      </c>
      <c r="D87" s="20">
        <v>3.0884565710921946E-2</v>
      </c>
      <c r="E87" s="21">
        <v>8380</v>
      </c>
      <c r="F87" s="22">
        <v>0</v>
      </c>
      <c r="G87" s="8"/>
      <c r="H87" s="18" t="s">
        <v>133</v>
      </c>
      <c r="I87" s="33">
        <v>-4.2653027589656861E-4</v>
      </c>
      <c r="J87" s="8"/>
      <c r="K87" s="2">
        <f t="shared" si="4"/>
        <v>-1.3797282794180167E-2</v>
      </c>
      <c r="L87" s="2">
        <f t="shared" si="3"/>
        <v>1.3184216716846792E-5</v>
      </c>
    </row>
    <row r="88" spans="2:12" ht="24" x14ac:dyDescent="0.2">
      <c r="B88" s="18" t="s">
        <v>134</v>
      </c>
      <c r="C88" s="19">
        <v>0.12159904534606206</v>
      </c>
      <c r="D88" s="20">
        <v>0.32684165154682659</v>
      </c>
      <c r="E88" s="21">
        <v>8380</v>
      </c>
      <c r="F88" s="22">
        <v>0</v>
      </c>
      <c r="G88" s="8"/>
      <c r="H88" s="18" t="s">
        <v>134</v>
      </c>
      <c r="I88" s="33">
        <v>1.5953738412624808E-2</v>
      </c>
      <c r="J88" s="8"/>
      <c r="K88" s="2">
        <f t="shared" si="4"/>
        <v>4.28763561364549E-2</v>
      </c>
      <c r="L88" s="2">
        <f t="shared" si="3"/>
        <v>-5.9354716618730523E-3</v>
      </c>
    </row>
    <row r="89" spans="2:12" ht="24" x14ac:dyDescent="0.2">
      <c r="B89" s="18" t="s">
        <v>135</v>
      </c>
      <c r="C89" s="19">
        <v>0.18353221957040572</v>
      </c>
      <c r="D89" s="20">
        <v>0.38712533851992614</v>
      </c>
      <c r="E89" s="21">
        <v>8380</v>
      </c>
      <c r="F89" s="22">
        <v>0</v>
      </c>
      <c r="G89" s="8"/>
      <c r="H89" s="18" t="s">
        <v>135</v>
      </c>
      <c r="I89" s="33">
        <v>6.3401343607760091E-2</v>
      </c>
      <c r="J89" s="8"/>
      <c r="K89" s="2">
        <f t="shared" si="4"/>
        <v>0.13371678146822588</v>
      </c>
      <c r="L89" s="2">
        <f t="shared" si="3"/>
        <v>-3.0057937722614933E-2</v>
      </c>
    </row>
    <row r="90" spans="2:12" ht="24" x14ac:dyDescent="0.2">
      <c r="B90" s="18" t="s">
        <v>136</v>
      </c>
      <c r="C90" s="19">
        <v>0.37291169451073986</v>
      </c>
      <c r="D90" s="20">
        <v>0.48360776616458295</v>
      </c>
      <c r="E90" s="21">
        <v>8380</v>
      </c>
      <c r="F90" s="22">
        <v>0</v>
      </c>
      <c r="G90" s="8"/>
      <c r="H90" s="18" t="s">
        <v>136</v>
      </c>
      <c r="I90" s="33">
        <v>-4.9135560867884995E-3</v>
      </c>
      <c r="J90" s="8"/>
      <c r="K90" s="2">
        <f t="shared" si="4"/>
        <v>-6.3713483859604214E-3</v>
      </c>
      <c r="L90" s="2">
        <f t="shared" si="3"/>
        <v>3.7888608384636182E-3</v>
      </c>
    </row>
    <row r="91" spans="2:12" ht="24" x14ac:dyDescent="0.2">
      <c r="B91" s="18" t="s">
        <v>137</v>
      </c>
      <c r="C91" s="19">
        <v>6.5632458233890224E-3</v>
      </c>
      <c r="D91" s="20">
        <v>8.0752385622412451E-2</v>
      </c>
      <c r="E91" s="21">
        <v>8380</v>
      </c>
      <c r="F91" s="22">
        <v>0</v>
      </c>
      <c r="G91" s="8"/>
      <c r="H91" s="18" t="s">
        <v>137</v>
      </c>
      <c r="I91" s="33">
        <v>3.4437508570653347E-3</v>
      </c>
      <c r="J91" s="8"/>
      <c r="K91" s="2">
        <f t="shared" si="4"/>
        <v>4.2365914607560326E-2</v>
      </c>
      <c r="L91" s="2">
        <f t="shared" si="3"/>
        <v>-2.7989493134123947E-4</v>
      </c>
    </row>
    <row r="92" spans="2:12" ht="24" x14ac:dyDescent="0.2">
      <c r="B92" s="18" t="s">
        <v>138</v>
      </c>
      <c r="C92" s="19">
        <v>2.5298329355608593E-2</v>
      </c>
      <c r="D92" s="20">
        <v>0.15703906125340947</v>
      </c>
      <c r="E92" s="21">
        <v>8380</v>
      </c>
      <c r="F92" s="22">
        <v>0</v>
      </c>
      <c r="G92" s="8"/>
      <c r="H92" s="18" t="s">
        <v>138</v>
      </c>
      <c r="I92" s="33">
        <v>5.3353409493824321E-3</v>
      </c>
      <c r="J92" s="8"/>
      <c r="K92" s="2">
        <f t="shared" si="4"/>
        <v>3.3115109675985695E-2</v>
      </c>
      <c r="L92" s="2">
        <f t="shared" si="3"/>
        <v>-8.595008877704416E-4</v>
      </c>
    </row>
    <row r="93" spans="2:12" ht="36" x14ac:dyDescent="0.2">
      <c r="B93" s="18" t="s">
        <v>139</v>
      </c>
      <c r="C93" s="19">
        <v>0.22696897374701672</v>
      </c>
      <c r="D93" s="20">
        <v>0.41889736026920749</v>
      </c>
      <c r="E93" s="21">
        <v>8380</v>
      </c>
      <c r="F93" s="22">
        <v>0</v>
      </c>
      <c r="G93" s="8"/>
      <c r="H93" s="18" t="s">
        <v>139</v>
      </c>
      <c r="I93" s="33">
        <v>-6.1417899769213552E-2</v>
      </c>
      <c r="J93" s="8"/>
      <c r="K93" s="2">
        <f t="shared" si="4"/>
        <v>-0.11334027518909635</v>
      </c>
      <c r="L93" s="2">
        <f t="shared" si="3"/>
        <v>3.3277740569567962E-2</v>
      </c>
    </row>
    <row r="94" spans="2:12" ht="24" x14ac:dyDescent="0.2">
      <c r="B94" s="18" t="s">
        <v>140</v>
      </c>
      <c r="C94" s="19">
        <v>3.1026252983293555E-3</v>
      </c>
      <c r="D94" s="20">
        <v>5.561805598542903E-2</v>
      </c>
      <c r="E94" s="21">
        <v>8380</v>
      </c>
      <c r="F94" s="22">
        <v>0</v>
      </c>
      <c r="G94" s="8"/>
      <c r="H94" s="18" t="s">
        <v>140</v>
      </c>
      <c r="I94" s="33">
        <v>-5.1137767888885027E-3</v>
      </c>
      <c r="J94" s="8"/>
      <c r="K94" s="2">
        <f t="shared" si="4"/>
        <v>-9.1659274408815217E-2</v>
      </c>
      <c r="L94" s="2">
        <f t="shared" si="3"/>
        <v>2.8526946787517306E-4</v>
      </c>
    </row>
    <row r="95" spans="2:12" ht="48" x14ac:dyDescent="0.2">
      <c r="B95" s="18" t="s">
        <v>141</v>
      </c>
      <c r="C95" s="19">
        <v>1.9093078758949879E-3</v>
      </c>
      <c r="D95" s="20">
        <v>4.3656498399283594E-2</v>
      </c>
      <c r="E95" s="21">
        <v>8380</v>
      </c>
      <c r="F95" s="22">
        <v>0</v>
      </c>
      <c r="G95" s="8"/>
      <c r="H95" s="18" t="s">
        <v>141</v>
      </c>
      <c r="I95" s="33">
        <v>-2.0283632709756118E-3</v>
      </c>
      <c r="J95" s="8"/>
      <c r="K95" s="2">
        <f t="shared" si="4"/>
        <v>-4.6373176393835196E-2</v>
      </c>
      <c r="L95" s="2">
        <f t="shared" si="3"/>
        <v>8.8710045707958275E-5</v>
      </c>
    </row>
    <row r="96" spans="2:12" ht="24" x14ac:dyDescent="0.2">
      <c r="B96" s="18" t="s">
        <v>142</v>
      </c>
      <c r="C96" s="19">
        <v>8.3532219570405723E-4</v>
      </c>
      <c r="D96" s="20">
        <v>2.8891591192034039E-2</v>
      </c>
      <c r="E96" s="21">
        <v>8380</v>
      </c>
      <c r="F96" s="22">
        <v>0</v>
      </c>
      <c r="G96" s="8"/>
      <c r="H96" s="18" t="s">
        <v>142</v>
      </c>
      <c r="I96" s="33">
        <v>4.133635351697881E-3</v>
      </c>
      <c r="J96" s="8"/>
      <c r="K96" s="2">
        <f t="shared" si="4"/>
        <v>0.14295448135367606</v>
      </c>
      <c r="L96" s="2">
        <f t="shared" si="3"/>
        <v>-1.195128830139415E-4</v>
      </c>
    </row>
    <row r="97" spans="2:12" ht="24" x14ac:dyDescent="0.2">
      <c r="B97" s="18" t="s">
        <v>143</v>
      </c>
      <c r="C97" s="19">
        <v>1.3126491646778043E-3</v>
      </c>
      <c r="D97" s="20">
        <v>3.6208874197020374E-2</v>
      </c>
      <c r="E97" s="21">
        <v>8380</v>
      </c>
      <c r="F97" s="22">
        <v>0</v>
      </c>
      <c r="G97" s="8"/>
      <c r="H97" s="18" t="s">
        <v>143</v>
      </c>
      <c r="I97" s="33">
        <v>-2.1352949518877247E-3</v>
      </c>
      <c r="J97" s="8"/>
      <c r="K97" s="2">
        <f t="shared" si="4"/>
        <v>-5.889418287764029E-2</v>
      </c>
      <c r="L97" s="2">
        <f t="shared" si="3"/>
        <v>7.7409010832123695E-5</v>
      </c>
    </row>
    <row r="98" spans="2:12" ht="24" x14ac:dyDescent="0.2">
      <c r="B98" s="18" t="s">
        <v>144</v>
      </c>
      <c r="C98" s="19">
        <v>0.54498806682577561</v>
      </c>
      <c r="D98" s="20">
        <v>0.49800167549098551</v>
      </c>
      <c r="E98" s="21">
        <v>8380</v>
      </c>
      <c r="F98" s="22">
        <v>0</v>
      </c>
      <c r="G98" s="8"/>
      <c r="H98" s="18" t="s">
        <v>144</v>
      </c>
      <c r="I98" s="33">
        <v>3.0571976623336981E-4</v>
      </c>
      <c r="J98" s="8"/>
      <c r="K98" s="2">
        <f t="shared" si="4"/>
        <v>2.793286623107668E-4</v>
      </c>
      <c r="L98" s="2">
        <f t="shared" si="3"/>
        <v>-3.3456438520148749E-4</v>
      </c>
    </row>
    <row r="99" spans="2:12" ht="24" x14ac:dyDescent="0.2">
      <c r="B99" s="18" t="s">
        <v>145</v>
      </c>
      <c r="C99" s="19">
        <v>1.0143198090692125E-2</v>
      </c>
      <c r="D99" s="20">
        <v>0.10020734451273669</v>
      </c>
      <c r="E99" s="21">
        <v>8380</v>
      </c>
      <c r="F99" s="22">
        <v>0</v>
      </c>
      <c r="G99" s="8"/>
      <c r="H99" s="18" t="s">
        <v>145</v>
      </c>
      <c r="I99" s="33">
        <v>8.1127878542382355E-3</v>
      </c>
      <c r="J99" s="8"/>
      <c r="K99" s="2">
        <f t="shared" si="4"/>
        <v>8.0138818955972163E-2</v>
      </c>
      <c r="L99" s="2">
        <f t="shared" si="3"/>
        <v>-8.2119344318958823E-4</v>
      </c>
    </row>
    <row r="100" spans="2:12" ht="24" x14ac:dyDescent="0.2">
      <c r="B100" s="18" t="s">
        <v>146</v>
      </c>
      <c r="C100" s="19">
        <v>0.20286396181384247</v>
      </c>
      <c r="D100" s="20">
        <v>0.40215603224492524</v>
      </c>
      <c r="E100" s="21">
        <v>8380</v>
      </c>
      <c r="F100" s="22">
        <v>0</v>
      </c>
      <c r="G100" s="8"/>
      <c r="H100" s="18" t="s">
        <v>146</v>
      </c>
      <c r="I100" s="33">
        <v>6.0335837108889963E-2</v>
      </c>
      <c r="J100" s="8"/>
      <c r="K100" s="2">
        <f t="shared" si="4"/>
        <v>0.11959504843218177</v>
      </c>
      <c r="L100" s="2">
        <f t="shared" si="3"/>
        <v>-3.0435865618968418E-2</v>
      </c>
    </row>
    <row r="101" spans="2:12" ht="24" x14ac:dyDescent="0.2">
      <c r="B101" s="18" t="s">
        <v>147</v>
      </c>
      <c r="C101" s="19">
        <v>7.8758949880668276E-3</v>
      </c>
      <c r="D101" s="20">
        <v>8.8401345123495179E-2</v>
      </c>
      <c r="E101" s="21">
        <v>8380</v>
      </c>
      <c r="F101" s="22">
        <v>0</v>
      </c>
      <c r="G101" s="8"/>
      <c r="H101" s="18" t="s">
        <v>147</v>
      </c>
      <c r="I101" s="33">
        <v>9.3779595036212696E-3</v>
      </c>
      <c r="J101" s="8"/>
      <c r="K101" s="2">
        <f t="shared" si="4"/>
        <v>0.10524839487872878</v>
      </c>
      <c r="L101" s="2">
        <f t="shared" si="3"/>
        <v>-8.3550566057205924E-4</v>
      </c>
    </row>
    <row r="102" spans="2:12" ht="24" x14ac:dyDescent="0.2">
      <c r="B102" s="18" t="s">
        <v>148</v>
      </c>
      <c r="C102" s="19">
        <v>2.2195704057279237E-2</v>
      </c>
      <c r="D102" s="20">
        <v>0.14732835759319257</v>
      </c>
      <c r="E102" s="21">
        <v>8380</v>
      </c>
      <c r="F102" s="22">
        <v>0</v>
      </c>
      <c r="G102" s="8"/>
      <c r="H102" s="18" t="s">
        <v>148</v>
      </c>
      <c r="I102" s="33">
        <v>-1.1438149075744081E-2</v>
      </c>
      <c r="J102" s="8"/>
      <c r="K102" s="2">
        <f t="shared" si="4"/>
        <v>-7.5913907455468721E-2</v>
      </c>
      <c r="L102" s="2">
        <f t="shared" si="3"/>
        <v>1.7232104938634588E-3</v>
      </c>
    </row>
    <row r="103" spans="2:12" ht="24" x14ac:dyDescent="0.2">
      <c r="B103" s="18" t="s">
        <v>149</v>
      </c>
      <c r="C103" s="19">
        <v>6.3603818615751789E-2</v>
      </c>
      <c r="D103" s="20">
        <v>0.24406040425652922</v>
      </c>
      <c r="E103" s="21">
        <v>8380</v>
      </c>
      <c r="F103" s="22">
        <v>0</v>
      </c>
      <c r="G103" s="8"/>
      <c r="H103" s="18" t="s">
        <v>149</v>
      </c>
      <c r="I103" s="33">
        <v>-2.4670995523120728E-2</v>
      </c>
      <c r="J103" s="8"/>
      <c r="K103" s="2">
        <f t="shared" si="4"/>
        <v>-9.4656181813564708E-2</v>
      </c>
      <c r="L103" s="2">
        <f t="shared" si="3"/>
        <v>6.429430980837262E-3</v>
      </c>
    </row>
    <row r="104" spans="2:12" ht="24" x14ac:dyDescent="0.2">
      <c r="B104" s="18" t="s">
        <v>150</v>
      </c>
      <c r="C104" s="19">
        <v>0.17171837708830548</v>
      </c>
      <c r="D104" s="20">
        <v>0.37715799179938603</v>
      </c>
      <c r="E104" s="21">
        <v>8380</v>
      </c>
      <c r="F104" s="22">
        <v>0</v>
      </c>
      <c r="G104" s="8"/>
      <c r="H104" s="18" t="s">
        <v>150</v>
      </c>
      <c r="I104" s="33">
        <v>-4.2184308098726836E-2</v>
      </c>
      <c r="J104" s="8"/>
      <c r="K104" s="2">
        <f t="shared" si="4"/>
        <v>-9.2641513458915609E-2</v>
      </c>
      <c r="L104" s="2">
        <f t="shared" si="3"/>
        <v>1.9206330192678221E-2</v>
      </c>
    </row>
    <row r="105" spans="2:12" ht="24" x14ac:dyDescent="0.2">
      <c r="B105" s="18" t="s">
        <v>151</v>
      </c>
      <c r="C105" s="19">
        <v>1.4081145584725537E-2</v>
      </c>
      <c r="D105" s="20">
        <v>0.11783260918847056</v>
      </c>
      <c r="E105" s="21">
        <v>8380</v>
      </c>
      <c r="F105" s="22">
        <v>0</v>
      </c>
      <c r="G105" s="8"/>
      <c r="H105" s="18" t="s">
        <v>151</v>
      </c>
      <c r="I105" s="33">
        <v>-1.2551389738368232E-2</v>
      </c>
      <c r="J105" s="8"/>
      <c r="K105" s="2">
        <f t="shared" si="4"/>
        <v>-0.10501890671349445</v>
      </c>
      <c r="L105" s="2">
        <f t="shared" si="3"/>
        <v>1.4999069223181245E-3</v>
      </c>
    </row>
    <row r="106" spans="2:12" ht="24" x14ac:dyDescent="0.2">
      <c r="B106" s="18" t="s">
        <v>152</v>
      </c>
      <c r="C106" s="19">
        <v>3.9379474940334128E-2</v>
      </c>
      <c r="D106" s="20">
        <v>0.19450770319190788</v>
      </c>
      <c r="E106" s="21">
        <v>8380</v>
      </c>
      <c r="F106" s="22">
        <v>0</v>
      </c>
      <c r="G106" s="8"/>
      <c r="H106" s="18" t="s">
        <v>152</v>
      </c>
      <c r="I106" s="33">
        <v>-1.7734128939425126E-2</v>
      </c>
      <c r="J106" s="8"/>
      <c r="K106" s="2">
        <f t="shared" si="4"/>
        <v>-8.7584028671904651E-2</v>
      </c>
      <c r="L106" s="2">
        <f t="shared" si="3"/>
        <v>3.5904011753700041E-3</v>
      </c>
    </row>
    <row r="107" spans="2:12" ht="24" x14ac:dyDescent="0.2">
      <c r="B107" s="18" t="s">
        <v>153</v>
      </c>
      <c r="C107" s="19">
        <v>1.4677804295942721E-2</v>
      </c>
      <c r="D107" s="20">
        <v>0.12026675510022912</v>
      </c>
      <c r="E107" s="21">
        <v>8380</v>
      </c>
      <c r="F107" s="22">
        <v>0</v>
      </c>
      <c r="G107" s="8"/>
      <c r="H107" s="18" t="s">
        <v>153</v>
      </c>
      <c r="I107" s="33">
        <v>-1.1264327619171283E-2</v>
      </c>
      <c r="J107" s="8"/>
      <c r="K107" s="2">
        <f t="shared" si="4"/>
        <v>-9.2286451177650178E-2</v>
      </c>
      <c r="L107" s="2">
        <f t="shared" si="3"/>
        <v>1.374740643678209E-3</v>
      </c>
    </row>
    <row r="108" spans="2:12" ht="36" x14ac:dyDescent="0.2">
      <c r="B108" s="18" t="s">
        <v>154</v>
      </c>
      <c r="C108" s="19">
        <v>2.6252983293556086E-3</v>
      </c>
      <c r="D108" s="20">
        <v>5.1173417262231451E-2</v>
      </c>
      <c r="E108" s="21">
        <v>8380</v>
      </c>
      <c r="F108" s="22">
        <v>0</v>
      </c>
      <c r="G108" s="8"/>
      <c r="H108" s="18" t="s">
        <v>154</v>
      </c>
      <c r="I108" s="33">
        <v>-5.3321939721804349E-3</v>
      </c>
      <c r="J108" s="8"/>
      <c r="K108" s="2">
        <f t="shared" si="4"/>
        <v>-0.10392496059039943</v>
      </c>
      <c r="L108" s="2">
        <f t="shared" si="3"/>
        <v>2.735521815014103E-4</v>
      </c>
    </row>
    <row r="109" spans="2:12" ht="24" x14ac:dyDescent="0.2">
      <c r="B109" s="18" t="s">
        <v>155</v>
      </c>
      <c r="C109" s="19">
        <v>0.61312649164677802</v>
      </c>
      <c r="D109" s="20">
        <v>0.48706334910477073</v>
      </c>
      <c r="E109" s="21">
        <v>8380</v>
      </c>
      <c r="F109" s="22">
        <v>0</v>
      </c>
      <c r="G109" s="8"/>
      <c r="H109" s="18" t="s">
        <v>155</v>
      </c>
      <c r="I109" s="33">
        <v>6.3897245378028225E-2</v>
      </c>
      <c r="J109" s="8"/>
      <c r="K109" s="2">
        <f t="shared" si="4"/>
        <v>5.0753462642878923E-2</v>
      </c>
      <c r="L109" s="2">
        <f t="shared" si="3"/>
        <v>-8.0435314947289296E-2</v>
      </c>
    </row>
    <row r="110" spans="2:12" ht="24" x14ac:dyDescent="0.2">
      <c r="B110" s="18" t="s">
        <v>156</v>
      </c>
      <c r="C110" s="19">
        <v>8.7112171837708842E-3</v>
      </c>
      <c r="D110" s="20">
        <v>9.2932031459168549E-2</v>
      </c>
      <c r="E110" s="21">
        <v>8380</v>
      </c>
      <c r="F110" s="22">
        <v>0</v>
      </c>
      <c r="G110" s="8"/>
      <c r="H110" s="18" t="s">
        <v>156</v>
      </c>
      <c r="I110" s="33">
        <v>4.8631891979617322E-4</v>
      </c>
      <c r="J110" s="8"/>
      <c r="K110" s="2">
        <f t="shared" si="4"/>
        <v>5.1874739257912802E-3</v>
      </c>
      <c r="L110" s="2">
        <f t="shared" si="3"/>
        <v>-4.5586324374956495E-5</v>
      </c>
    </row>
    <row r="111" spans="2:12" ht="15.75" customHeight="1" x14ac:dyDescent="0.2">
      <c r="B111" s="18" t="s">
        <v>157</v>
      </c>
      <c r="C111" s="19">
        <v>2.9474940334128879E-2</v>
      </c>
      <c r="D111" s="20">
        <v>0.16914367341914718</v>
      </c>
      <c r="E111" s="21">
        <v>8380</v>
      </c>
      <c r="F111" s="22">
        <v>0</v>
      </c>
      <c r="G111" s="8"/>
      <c r="H111" s="18" t="s">
        <v>157</v>
      </c>
      <c r="I111" s="33">
        <v>9.6281822704317386E-5</v>
      </c>
      <c r="J111" s="8"/>
      <c r="K111" s="4">
        <f t="shared" si="4"/>
        <v>5.524529521910486E-4</v>
      </c>
      <c r="L111" s="4">
        <f t="shared" si="3"/>
        <v>-1.6778049820630641E-5</v>
      </c>
    </row>
    <row r="112" spans="2:12" ht="24" x14ac:dyDescent="0.2">
      <c r="B112" s="18" t="s">
        <v>158</v>
      </c>
      <c r="C112" s="19">
        <v>2.0286396181384246E-3</v>
      </c>
      <c r="D112" s="20">
        <v>4.4997398350077863E-2</v>
      </c>
      <c r="E112" s="21">
        <v>8380</v>
      </c>
      <c r="F112" s="22">
        <v>0</v>
      </c>
      <c r="G112" s="8"/>
      <c r="H112" s="18" t="s">
        <v>158</v>
      </c>
      <c r="I112" s="33">
        <v>1.1549074615348441E-3</v>
      </c>
      <c r="J112" s="8"/>
      <c r="K112" s="4">
        <f t="shared" si="4"/>
        <v>2.5614026871869058E-2</v>
      </c>
      <c r="L112" s="4">
        <f t="shared" si="3"/>
        <v>-5.2067255389426514E-5</v>
      </c>
    </row>
    <row r="113" spans="2:12" ht="24" x14ac:dyDescent="0.2">
      <c r="B113" s="18" t="s">
        <v>159</v>
      </c>
      <c r="C113" s="19">
        <v>1.3126491646778043E-3</v>
      </c>
      <c r="D113" s="20">
        <v>3.6208874197020735E-2</v>
      </c>
      <c r="E113" s="21">
        <v>8380</v>
      </c>
      <c r="F113" s="22">
        <v>0</v>
      </c>
      <c r="G113" s="8"/>
      <c r="H113" s="18" t="s">
        <v>159</v>
      </c>
      <c r="I113" s="33">
        <v>-1.3732311373916752E-3</v>
      </c>
      <c r="J113" s="8"/>
      <c r="K113" s="4">
        <f t="shared" si="4"/>
        <v>-3.7875482104856757E-2</v>
      </c>
      <c r="L113" s="4">
        <f t="shared" si="3"/>
        <v>4.9782566991686504E-5</v>
      </c>
    </row>
    <row r="114" spans="2:12" ht="24" x14ac:dyDescent="0.2">
      <c r="B114" s="18" t="s">
        <v>160</v>
      </c>
      <c r="C114" s="19">
        <v>9.5465393794749406E-4</v>
      </c>
      <c r="D114" s="20">
        <v>3.0884565710919121E-2</v>
      </c>
      <c r="E114" s="21">
        <v>8380</v>
      </c>
      <c r="F114" s="22">
        <v>0</v>
      </c>
      <c r="G114" s="8"/>
      <c r="H114" s="18" t="s">
        <v>160</v>
      </c>
      <c r="I114" s="33">
        <v>-1.2789992661102899E-3</v>
      </c>
      <c r="J114" s="8"/>
      <c r="K114" s="4">
        <f t="shared" si="4"/>
        <v>-4.1372712713020669E-2</v>
      </c>
      <c r="L114" s="4">
        <f t="shared" si="3"/>
        <v>3.9534364752050332E-5</v>
      </c>
    </row>
    <row r="115" spans="2:12" ht="24" x14ac:dyDescent="0.2">
      <c r="B115" s="18" t="s">
        <v>161</v>
      </c>
      <c r="C115" s="19">
        <v>1.6109785202863963E-2</v>
      </c>
      <c r="D115" s="20">
        <v>0.12590532827668705</v>
      </c>
      <c r="E115" s="21">
        <v>8380</v>
      </c>
      <c r="F115" s="22">
        <v>0</v>
      </c>
      <c r="G115" s="8"/>
      <c r="H115" s="18" t="s">
        <v>161</v>
      </c>
      <c r="I115" s="33">
        <v>-7.7337914023254918E-3</v>
      </c>
      <c r="J115" s="8"/>
      <c r="K115" s="4">
        <f t="shared" si="4"/>
        <v>-6.0435898847016556E-2</v>
      </c>
      <c r="L115" s="4">
        <f t="shared" si="3"/>
        <v>9.895507997995435E-4</v>
      </c>
    </row>
    <row r="116" spans="2:12" x14ac:dyDescent="0.2">
      <c r="B116" s="18" t="s">
        <v>162</v>
      </c>
      <c r="C116" s="19">
        <v>0.28281622911694509</v>
      </c>
      <c r="D116" s="20">
        <v>0.45039473437789324</v>
      </c>
      <c r="E116" s="21">
        <v>8380</v>
      </c>
      <c r="F116" s="22">
        <v>0</v>
      </c>
      <c r="G116" s="8"/>
      <c r="H116" s="18" t="s">
        <v>162</v>
      </c>
      <c r="I116" s="33">
        <v>-1.128423937658557E-2</v>
      </c>
      <c r="J116" s="8"/>
      <c r="K116" s="4">
        <f t="shared" si="4"/>
        <v>-1.7968401337606566E-2</v>
      </c>
      <c r="L116" s="4">
        <f t="shared" si="3"/>
        <v>7.0857090133323733E-3</v>
      </c>
    </row>
    <row r="117" spans="2:12" x14ac:dyDescent="0.2">
      <c r="B117" s="18" t="s">
        <v>163</v>
      </c>
      <c r="C117" s="19">
        <v>0.57756563245823389</v>
      </c>
      <c r="D117" s="20">
        <v>0.4939764074537506</v>
      </c>
      <c r="E117" s="21">
        <v>8380</v>
      </c>
      <c r="F117" s="22">
        <v>0</v>
      </c>
      <c r="G117" s="8"/>
      <c r="H117" s="18" t="s">
        <v>163</v>
      </c>
      <c r="I117" s="33">
        <v>-4.9978994432529983E-2</v>
      </c>
      <c r="J117" s="8"/>
      <c r="K117" s="4">
        <f t="shared" si="4"/>
        <v>-4.2740593649618741E-2</v>
      </c>
      <c r="L117" s="4">
        <f t="shared" si="3"/>
        <v>5.8436291882529579E-2</v>
      </c>
    </row>
    <row r="118" spans="2:12" ht="24.75" thickBot="1" x14ac:dyDescent="0.25">
      <c r="B118" s="23" t="s">
        <v>164</v>
      </c>
      <c r="C118" s="163">
        <v>2.2039379474940333</v>
      </c>
      <c r="D118" s="24">
        <v>1.3254542553033148</v>
      </c>
      <c r="E118" s="25">
        <v>8380</v>
      </c>
      <c r="F118" s="26">
        <v>0</v>
      </c>
      <c r="G118" s="8"/>
      <c r="H118" s="23" t="s">
        <v>164</v>
      </c>
      <c r="I118" s="164">
        <v>-1.7301439915012033E-2</v>
      </c>
      <c r="J118" s="8"/>
      <c r="K118" s="4"/>
      <c r="L118" s="4" t="s">
        <v>203</v>
      </c>
    </row>
    <row r="119" spans="2:12" ht="69.75" customHeight="1" thickTop="1" x14ac:dyDescent="0.2">
      <c r="B119" s="27" t="s">
        <v>48</v>
      </c>
      <c r="C119" s="27"/>
      <c r="D119" s="27"/>
      <c r="E119" s="27"/>
      <c r="F119" s="27"/>
      <c r="G119" s="8"/>
      <c r="H119" s="27" t="s">
        <v>7</v>
      </c>
      <c r="I119" s="27"/>
      <c r="J119" s="8"/>
      <c r="K119" s="4"/>
      <c r="L119" s="4"/>
    </row>
  </sheetData>
  <mergeCells count="7">
    <mergeCell ref="H119:I119"/>
    <mergeCell ref="B3:F3"/>
    <mergeCell ref="B4"/>
    <mergeCell ref="B119:F119"/>
    <mergeCell ref="K3:L3"/>
    <mergeCell ref="H2:I2"/>
    <mergeCell ref="H3:H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2"/>
  <sheetViews>
    <sheetView workbookViewId="0">
      <selection activeCell="J145" sqref="J145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6" width="9.140625" style="2"/>
    <col min="7" max="7" width="5" style="2" customWidth="1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34" t="s">
        <v>6</v>
      </c>
      <c r="I4" s="34"/>
      <c r="J4" s="35"/>
    </row>
    <row r="5" spans="1:12" ht="16.5" thickTop="1" thickBot="1" x14ac:dyDescent="0.25">
      <c r="B5" s="34" t="s">
        <v>0</v>
      </c>
      <c r="C5" s="34"/>
      <c r="D5" s="34"/>
      <c r="E5" s="34"/>
      <c r="F5" s="34"/>
      <c r="G5" s="35"/>
      <c r="H5" s="57" t="s">
        <v>47</v>
      </c>
      <c r="I5" s="58" t="s">
        <v>4</v>
      </c>
      <c r="J5" s="35"/>
      <c r="K5" s="5" t="s">
        <v>8</v>
      </c>
      <c r="L5" s="5"/>
    </row>
    <row r="6" spans="1:12" ht="27" thickTop="1" thickBot="1" x14ac:dyDescent="0.25">
      <c r="B6" s="36" t="s">
        <v>47</v>
      </c>
      <c r="C6" s="37" t="s">
        <v>1</v>
      </c>
      <c r="D6" s="38" t="s">
        <v>49</v>
      </c>
      <c r="E6" s="38" t="s">
        <v>50</v>
      </c>
      <c r="F6" s="39" t="s">
        <v>2</v>
      </c>
      <c r="G6" s="35"/>
      <c r="H6" s="59"/>
      <c r="I6" s="60" t="s">
        <v>5</v>
      </c>
      <c r="J6" s="35"/>
      <c r="K6" s="1" t="s">
        <v>9</v>
      </c>
      <c r="L6" s="1" t="s">
        <v>10</v>
      </c>
    </row>
    <row r="7" spans="1:12" ht="24.75" thickTop="1" x14ac:dyDescent="0.2">
      <c r="B7" s="40" t="s">
        <v>51</v>
      </c>
      <c r="C7" s="41">
        <v>0.52669966137014845</v>
      </c>
      <c r="D7" s="42">
        <v>0.49935166009037529</v>
      </c>
      <c r="E7" s="43">
        <v>3839</v>
      </c>
      <c r="F7" s="44">
        <v>0</v>
      </c>
      <c r="G7" s="35"/>
      <c r="H7" s="40" t="s">
        <v>51</v>
      </c>
      <c r="I7" s="61">
        <v>-8.6390874863858744E-3</v>
      </c>
      <c r="J7" s="35"/>
      <c r="K7" s="2">
        <f>((1-C7)/D7)*I7</f>
        <v>-8.1883837775152679E-3</v>
      </c>
      <c r="L7" s="2">
        <f>((0-C7)/D7)*I7</f>
        <v>9.1122245449289322E-3</v>
      </c>
    </row>
    <row r="8" spans="1:12" ht="24" x14ac:dyDescent="0.2">
      <c r="B8" s="45" t="s">
        <v>52</v>
      </c>
      <c r="C8" s="46">
        <v>0.1278978900755405</v>
      </c>
      <c r="D8" s="47">
        <v>0.33401958296841283</v>
      </c>
      <c r="E8" s="48">
        <v>3839</v>
      </c>
      <c r="F8" s="49">
        <v>0</v>
      </c>
      <c r="G8" s="35"/>
      <c r="H8" s="45" t="s">
        <v>52</v>
      </c>
      <c r="I8" s="62">
        <v>-7.3475656515637278E-3</v>
      </c>
      <c r="J8" s="35"/>
      <c r="K8" s="2">
        <f t="shared" ref="K8:K18" si="0">((1-C8)/D8)*I8</f>
        <v>-1.9183987509328697E-2</v>
      </c>
      <c r="L8" s="2">
        <f t="shared" ref="L8:L71" si="1">((0-C8)/D8)*I8</f>
        <v>2.8134223019953379E-3</v>
      </c>
    </row>
    <row r="9" spans="1:12" ht="36" x14ac:dyDescent="0.2">
      <c r="B9" s="45" t="s">
        <v>53</v>
      </c>
      <c r="C9" s="46">
        <v>3.6467830164105238E-3</v>
      </c>
      <c r="D9" s="47">
        <v>6.028623974764509E-2</v>
      </c>
      <c r="E9" s="48">
        <v>3839</v>
      </c>
      <c r="F9" s="49">
        <v>0</v>
      </c>
      <c r="G9" s="35"/>
      <c r="H9" s="45" t="s">
        <v>53</v>
      </c>
      <c r="I9" s="62">
        <v>-2.4802728572529296E-3</v>
      </c>
      <c r="J9" s="35"/>
      <c r="K9" s="2">
        <f t="shared" si="0"/>
        <v>-4.09915737101113E-2</v>
      </c>
      <c r="L9" s="2">
        <f t="shared" si="1"/>
        <v>1.5003451815465575E-4</v>
      </c>
    </row>
    <row r="10" spans="1:12" ht="24" x14ac:dyDescent="0.2">
      <c r="B10" s="45" t="s">
        <v>54</v>
      </c>
      <c r="C10" s="46">
        <v>0.2294868455326908</v>
      </c>
      <c r="D10" s="47">
        <v>0.4205576117685822</v>
      </c>
      <c r="E10" s="48">
        <v>3839</v>
      </c>
      <c r="F10" s="49">
        <v>0</v>
      </c>
      <c r="G10" s="35"/>
      <c r="H10" s="45" t="s">
        <v>54</v>
      </c>
      <c r="I10" s="62">
        <v>1.9147362688704581E-2</v>
      </c>
      <c r="J10" s="35"/>
      <c r="K10" s="2">
        <f t="shared" si="0"/>
        <v>3.5080318158934275E-2</v>
      </c>
      <c r="L10" s="2">
        <f t="shared" si="1"/>
        <v>-1.0448194826917206E-2</v>
      </c>
    </row>
    <row r="11" spans="1:12" ht="36" x14ac:dyDescent="0.2">
      <c r="B11" s="45" t="s">
        <v>55</v>
      </c>
      <c r="C11" s="46">
        <v>3.9593644178171399E-2</v>
      </c>
      <c r="D11" s="47">
        <v>0.19502793461468795</v>
      </c>
      <c r="E11" s="48">
        <v>3839</v>
      </c>
      <c r="F11" s="49">
        <v>0</v>
      </c>
      <c r="G11" s="35"/>
      <c r="H11" s="45" t="s">
        <v>55</v>
      </c>
      <c r="I11" s="62">
        <v>9.7441036994253185E-3</v>
      </c>
      <c r="J11" s="35"/>
      <c r="K11" s="2">
        <f t="shared" si="0"/>
        <v>4.7984403584050858E-2</v>
      </c>
      <c r="L11" s="2">
        <f t="shared" si="1"/>
        <v>-1.9782016123611962E-3</v>
      </c>
    </row>
    <row r="12" spans="1:12" ht="36" x14ac:dyDescent="0.2">
      <c r="B12" s="45" t="s">
        <v>56</v>
      </c>
      <c r="C12" s="46">
        <v>1.067986454805939E-2</v>
      </c>
      <c r="D12" s="47">
        <v>0.10280349209462357</v>
      </c>
      <c r="E12" s="48">
        <v>3839</v>
      </c>
      <c r="F12" s="49">
        <v>0</v>
      </c>
      <c r="G12" s="35"/>
      <c r="H12" s="45" t="s">
        <v>56</v>
      </c>
      <c r="I12" s="62">
        <v>4.3182925214474794E-3</v>
      </c>
      <c r="J12" s="35"/>
      <c r="K12" s="2">
        <f t="shared" si="0"/>
        <v>4.1556698660657164E-2</v>
      </c>
      <c r="L12" s="2">
        <f t="shared" si="1"/>
        <v>-4.4861101766375557E-4</v>
      </c>
    </row>
    <row r="13" spans="1:12" ht="48" x14ac:dyDescent="0.2">
      <c r="B13" s="45" t="s">
        <v>57</v>
      </c>
      <c r="C13" s="46">
        <v>6.19953112789789E-2</v>
      </c>
      <c r="D13" s="47">
        <v>0.24117844902046492</v>
      </c>
      <c r="E13" s="48">
        <v>3839</v>
      </c>
      <c r="F13" s="49">
        <v>0</v>
      </c>
      <c r="G13" s="35"/>
      <c r="H13" s="45" t="s">
        <v>57</v>
      </c>
      <c r="I13" s="62">
        <v>-1.4425738665901525E-2</v>
      </c>
      <c r="J13" s="35"/>
      <c r="K13" s="2">
        <f t="shared" si="0"/>
        <v>-5.6105388196320827E-2</v>
      </c>
      <c r="L13" s="2">
        <f t="shared" si="1"/>
        <v>3.7081595086710245E-3</v>
      </c>
    </row>
    <row r="14" spans="1:12" ht="36" x14ac:dyDescent="0.2">
      <c r="B14" s="45" t="s">
        <v>58</v>
      </c>
      <c r="C14" s="46">
        <v>0.30606928887731177</v>
      </c>
      <c r="D14" s="47">
        <v>0.460918884653925</v>
      </c>
      <c r="E14" s="48">
        <v>3839</v>
      </c>
      <c r="F14" s="49">
        <v>0</v>
      </c>
      <c r="G14" s="35"/>
      <c r="H14" s="45" t="s">
        <v>58</v>
      </c>
      <c r="I14" s="62">
        <v>4.3198522027736032E-2</v>
      </c>
      <c r="J14" s="35"/>
      <c r="K14" s="2">
        <f t="shared" si="0"/>
        <v>6.5036999151518074E-2</v>
      </c>
      <c r="L14" s="2">
        <f t="shared" si="1"/>
        <v>-2.8685613364502149E-2</v>
      </c>
    </row>
    <row r="15" spans="1:12" ht="36" x14ac:dyDescent="0.2">
      <c r="B15" s="45" t="s">
        <v>59</v>
      </c>
      <c r="C15" s="46">
        <v>0.34930971607189371</v>
      </c>
      <c r="D15" s="47">
        <v>0.47681407268806053</v>
      </c>
      <c r="E15" s="48">
        <v>3839</v>
      </c>
      <c r="F15" s="49">
        <v>0</v>
      </c>
      <c r="G15" s="35"/>
      <c r="H15" s="45" t="s">
        <v>59</v>
      </c>
      <c r="I15" s="62">
        <v>1.8119013977484878E-2</v>
      </c>
      <c r="J15" s="35"/>
      <c r="K15" s="2">
        <f t="shared" si="0"/>
        <v>2.4726338891469933E-2</v>
      </c>
      <c r="L15" s="2">
        <f t="shared" si="1"/>
        <v>-1.3273827243179014E-2</v>
      </c>
    </row>
    <row r="16" spans="1:12" ht="24" x14ac:dyDescent="0.2">
      <c r="B16" s="45" t="s">
        <v>60</v>
      </c>
      <c r="C16" s="46">
        <v>5.2357384735608234E-2</v>
      </c>
      <c r="D16" s="47">
        <v>0.22277570915358599</v>
      </c>
      <c r="E16" s="48">
        <v>3839</v>
      </c>
      <c r="F16" s="49">
        <v>0</v>
      </c>
      <c r="G16" s="35"/>
      <c r="H16" s="45" t="s">
        <v>60</v>
      </c>
      <c r="I16" s="62">
        <v>-2.1568163040926829E-2</v>
      </c>
      <c r="J16" s="35"/>
      <c r="K16" s="2">
        <f t="shared" si="0"/>
        <v>-9.1746584527587369E-2</v>
      </c>
      <c r="L16" s="2">
        <f t="shared" si="1"/>
        <v>5.0690114046303084E-3</v>
      </c>
    </row>
    <row r="17" spans="2:12" ht="36" x14ac:dyDescent="0.2">
      <c r="B17" s="45" t="s">
        <v>61</v>
      </c>
      <c r="C17" s="46">
        <v>6.9288877311799946E-2</v>
      </c>
      <c r="D17" s="47">
        <v>0.25397781650257745</v>
      </c>
      <c r="E17" s="48">
        <v>3839</v>
      </c>
      <c r="F17" s="49">
        <v>0</v>
      </c>
      <c r="G17" s="35"/>
      <c r="H17" s="45" t="s">
        <v>61</v>
      </c>
      <c r="I17" s="62">
        <v>-3.0736296514971347E-2</v>
      </c>
      <c r="J17" s="35"/>
      <c r="K17" s="2">
        <f t="shared" si="0"/>
        <v>-0.1126342978715863</v>
      </c>
      <c r="L17" s="2">
        <f t="shared" si="1"/>
        <v>8.3853129677699291E-3</v>
      </c>
    </row>
    <row r="18" spans="2:12" ht="24" x14ac:dyDescent="0.2">
      <c r="B18" s="45" t="s">
        <v>62</v>
      </c>
      <c r="C18" s="46">
        <v>4.6887210210992446E-3</v>
      </c>
      <c r="D18" s="47">
        <v>6.8322418324105239E-2</v>
      </c>
      <c r="E18" s="48">
        <v>3839</v>
      </c>
      <c r="F18" s="49">
        <v>0</v>
      </c>
      <c r="G18" s="35"/>
      <c r="H18" s="45" t="s">
        <v>62</v>
      </c>
      <c r="I18" s="62">
        <v>-5.5570550959666279E-3</v>
      </c>
      <c r="J18" s="35"/>
      <c r="K18" s="2">
        <f t="shared" si="0"/>
        <v>-8.0954388773023522E-2</v>
      </c>
      <c r="L18" s="2">
        <f t="shared" si="1"/>
        <v>3.8136063803046941E-4</v>
      </c>
    </row>
    <row r="19" spans="2:12" ht="24" x14ac:dyDescent="0.2">
      <c r="B19" s="45" t="s">
        <v>63</v>
      </c>
      <c r="C19" s="46">
        <v>3.4123469653555616E-2</v>
      </c>
      <c r="D19" s="47">
        <v>0.18156994804534299</v>
      </c>
      <c r="E19" s="48">
        <v>3839</v>
      </c>
      <c r="F19" s="49">
        <v>0</v>
      </c>
      <c r="G19" s="35"/>
      <c r="H19" s="45" t="s">
        <v>63</v>
      </c>
      <c r="I19" s="62">
        <v>-1.4200243237672043E-2</v>
      </c>
      <c r="J19" s="35"/>
      <c r="K19" s="2">
        <f>((1-C19)/D19)*I19</f>
        <v>-7.5539382018510307E-2</v>
      </c>
      <c r="L19" s="2">
        <f t="shared" si="1"/>
        <v>2.668732212628061E-3</v>
      </c>
    </row>
    <row r="20" spans="2:12" ht="24" x14ac:dyDescent="0.2">
      <c r="B20" s="45" t="s">
        <v>64</v>
      </c>
      <c r="C20" s="46">
        <v>0.11617608752279239</v>
      </c>
      <c r="D20" s="47">
        <v>0.32047770206489845</v>
      </c>
      <c r="E20" s="48">
        <v>3839</v>
      </c>
      <c r="F20" s="49">
        <v>0</v>
      </c>
      <c r="G20" s="35"/>
      <c r="H20" s="45" t="s">
        <v>64</v>
      </c>
      <c r="I20" s="62">
        <v>-5.0498059277586535E-2</v>
      </c>
      <c r="J20" s="35"/>
      <c r="K20" s="2">
        <f t="shared" ref="K20:K58" si="2">((1-C20)/D20)*I20</f>
        <v>-0.13926520327515449</v>
      </c>
      <c r="L20" s="2">
        <f t="shared" ref="L20:L58" si="3">((0-C20)/D20)*I20</f>
        <v>1.8306006678667521E-2</v>
      </c>
    </row>
    <row r="21" spans="2:12" ht="24" x14ac:dyDescent="0.2">
      <c r="B21" s="45" t="s">
        <v>65</v>
      </c>
      <c r="C21" s="46">
        <v>1.041938004688721E-3</v>
      </c>
      <c r="D21" s="47">
        <v>3.2266446448841607E-2</v>
      </c>
      <c r="E21" s="48">
        <v>3839</v>
      </c>
      <c r="F21" s="49">
        <v>0</v>
      </c>
      <c r="G21" s="35"/>
      <c r="H21" s="45" t="s">
        <v>65</v>
      </c>
      <c r="I21" s="62">
        <v>-3.5857163694559329E-3</v>
      </c>
      <c r="J21" s="35"/>
      <c r="K21" s="2">
        <f t="shared" si="2"/>
        <v>-0.11101254304454584</v>
      </c>
      <c r="L21" s="2">
        <f t="shared" si="3"/>
        <v>1.1578883238023036E-4</v>
      </c>
    </row>
    <row r="22" spans="2:12" ht="24" x14ac:dyDescent="0.2">
      <c r="B22" s="45" t="s">
        <v>66</v>
      </c>
      <c r="C22" s="46">
        <v>1.5629070070330815E-3</v>
      </c>
      <c r="D22" s="47">
        <v>3.9507858856198633E-2</v>
      </c>
      <c r="E22" s="48">
        <v>3839</v>
      </c>
      <c r="F22" s="49">
        <v>0</v>
      </c>
      <c r="G22" s="35"/>
      <c r="H22" s="45" t="s">
        <v>66</v>
      </c>
      <c r="I22" s="62">
        <v>-2.7505379254178504E-3</v>
      </c>
      <c r="J22" s="35"/>
      <c r="K22" s="2">
        <f t="shared" si="2"/>
        <v>-6.9511210425675346E-2</v>
      </c>
      <c r="L22" s="2">
        <f t="shared" si="3"/>
        <v>1.0880961715472269E-4</v>
      </c>
    </row>
    <row r="23" spans="2:12" ht="36" x14ac:dyDescent="0.2">
      <c r="B23" s="45" t="s">
        <v>67</v>
      </c>
      <c r="C23" s="46">
        <v>7.8145350351654073E-4</v>
      </c>
      <c r="D23" s="47">
        <v>2.7947205305542219E-2</v>
      </c>
      <c r="E23" s="48">
        <v>3839</v>
      </c>
      <c r="F23" s="49">
        <v>0</v>
      </c>
      <c r="G23" s="35"/>
      <c r="H23" s="45" t="s">
        <v>67</v>
      </c>
      <c r="I23" s="62">
        <v>-2.7029602798991259E-3</v>
      </c>
      <c r="J23" s="35"/>
      <c r="K23" s="2">
        <f t="shared" si="2"/>
        <v>-9.6641077796173286E-2</v>
      </c>
      <c r="L23" s="2">
        <f t="shared" si="3"/>
        <v>7.5579570747789338E-5</v>
      </c>
    </row>
    <row r="24" spans="2:12" ht="24" x14ac:dyDescent="0.2">
      <c r="B24" s="45" t="s">
        <v>68</v>
      </c>
      <c r="C24" s="46">
        <v>1.5629070070330815E-3</v>
      </c>
      <c r="D24" s="47">
        <v>3.9507858856197203E-2</v>
      </c>
      <c r="E24" s="48">
        <v>3839</v>
      </c>
      <c r="F24" s="49">
        <v>0</v>
      </c>
      <c r="G24" s="35"/>
      <c r="H24" s="45" t="s">
        <v>68</v>
      </c>
      <c r="I24" s="62">
        <v>1.2693225356876336E-3</v>
      </c>
      <c r="J24" s="35"/>
      <c r="K24" s="2">
        <f t="shared" si="2"/>
        <v>3.2078141901218916E-2</v>
      </c>
      <c r="L24" s="2">
        <f t="shared" si="3"/>
        <v>-5.0213631987298067E-5</v>
      </c>
    </row>
    <row r="25" spans="2:12" ht="48" x14ac:dyDescent="0.2">
      <c r="B25" s="45" t="s">
        <v>69</v>
      </c>
      <c r="C25" s="46">
        <v>3.4644438655899973E-2</v>
      </c>
      <c r="D25" s="47">
        <v>0.18290138187591984</v>
      </c>
      <c r="E25" s="48">
        <v>3839</v>
      </c>
      <c r="F25" s="49">
        <v>0</v>
      </c>
      <c r="G25" s="35"/>
      <c r="H25" s="45" t="s">
        <v>69</v>
      </c>
      <c r="I25" s="62">
        <v>2.7224173454707267E-3</v>
      </c>
      <c r="J25" s="35"/>
      <c r="K25" s="2">
        <f t="shared" si="2"/>
        <v>1.4368949527853813E-2</v>
      </c>
      <c r="L25" s="2">
        <f t="shared" si="3"/>
        <v>-5.1566926260241687E-4</v>
      </c>
    </row>
    <row r="26" spans="2:12" ht="36" x14ac:dyDescent="0.2">
      <c r="B26" s="45" t="s">
        <v>70</v>
      </c>
      <c r="C26" s="46">
        <v>2.6829903620734567E-2</v>
      </c>
      <c r="D26" s="47">
        <v>0.16160712524652934</v>
      </c>
      <c r="E26" s="48">
        <v>3839</v>
      </c>
      <c r="F26" s="49">
        <v>0</v>
      </c>
      <c r="G26" s="35"/>
      <c r="H26" s="45" t="s">
        <v>70</v>
      </c>
      <c r="I26" s="62">
        <v>1.7041825534906813E-2</v>
      </c>
      <c r="J26" s="35"/>
      <c r="K26" s="2">
        <f t="shared" si="2"/>
        <v>0.10262291945967314</v>
      </c>
      <c r="L26" s="2">
        <f t="shared" si="3"/>
        <v>-2.8292721371376696E-3</v>
      </c>
    </row>
    <row r="27" spans="2:12" ht="24" x14ac:dyDescent="0.2">
      <c r="B27" s="45" t="s">
        <v>71</v>
      </c>
      <c r="C27" s="46">
        <v>1.5629070070330815E-3</v>
      </c>
      <c r="D27" s="47">
        <v>3.9507858856197557E-2</v>
      </c>
      <c r="E27" s="48">
        <v>3839</v>
      </c>
      <c r="F27" s="49">
        <v>0</v>
      </c>
      <c r="G27" s="35"/>
      <c r="H27" s="45" t="s">
        <v>71</v>
      </c>
      <c r="I27" s="62">
        <v>5.0632850399601184E-3</v>
      </c>
      <c r="J27" s="35"/>
      <c r="K27" s="2">
        <f t="shared" si="2"/>
        <v>0.12795863260252405</v>
      </c>
      <c r="L27" s="2">
        <f t="shared" si="3"/>
        <v>-2.0030049455130295E-4</v>
      </c>
    </row>
    <row r="28" spans="2:12" ht="36" x14ac:dyDescent="0.2">
      <c r="B28" s="45" t="s">
        <v>72</v>
      </c>
      <c r="C28" s="46">
        <v>7.7884865850481891E-2</v>
      </c>
      <c r="D28" s="47">
        <v>0.26802523404351969</v>
      </c>
      <c r="E28" s="48">
        <v>3839</v>
      </c>
      <c r="F28" s="49">
        <v>0</v>
      </c>
      <c r="G28" s="35"/>
      <c r="H28" s="45" t="s">
        <v>72</v>
      </c>
      <c r="I28" s="62">
        <v>3.9677638489949339E-2</v>
      </c>
      <c r="J28" s="35"/>
      <c r="K28" s="2">
        <f t="shared" si="2"/>
        <v>0.13650711310620464</v>
      </c>
      <c r="L28" s="2">
        <f t="shared" si="3"/>
        <v>-1.1529838084394121E-2</v>
      </c>
    </row>
    <row r="29" spans="2:12" ht="36" x14ac:dyDescent="0.2">
      <c r="B29" s="45" t="s">
        <v>73</v>
      </c>
      <c r="C29" s="46">
        <v>0.35894764261526441</v>
      </c>
      <c r="D29" s="47">
        <v>0.47975429823980503</v>
      </c>
      <c r="E29" s="48">
        <v>3839</v>
      </c>
      <c r="F29" s="49">
        <v>0</v>
      </c>
      <c r="G29" s="35"/>
      <c r="H29" s="45" t="s">
        <v>73</v>
      </c>
      <c r="I29" s="62">
        <v>4.212607859019097E-2</v>
      </c>
      <c r="J29" s="35"/>
      <c r="K29" s="2">
        <f t="shared" si="2"/>
        <v>5.6289275753644431E-2</v>
      </c>
      <c r="L29" s="2">
        <f t="shared" si="3"/>
        <v>-3.1518334818578644E-2</v>
      </c>
    </row>
    <row r="30" spans="2:12" ht="36" x14ac:dyDescent="0.2">
      <c r="B30" s="45" t="s">
        <v>74</v>
      </c>
      <c r="C30" s="46">
        <v>2.0578275592602242E-2</v>
      </c>
      <c r="D30" s="47">
        <v>0.14198613154042175</v>
      </c>
      <c r="E30" s="48">
        <v>3839</v>
      </c>
      <c r="F30" s="49">
        <v>0</v>
      </c>
      <c r="G30" s="35"/>
      <c r="H30" s="45" t="s">
        <v>74</v>
      </c>
      <c r="I30" s="62">
        <v>-1.151052446573945E-3</v>
      </c>
      <c r="J30" s="35"/>
      <c r="K30" s="2">
        <f t="shared" si="2"/>
        <v>-7.9399710371421718E-3</v>
      </c>
      <c r="L30" s="2">
        <f t="shared" si="3"/>
        <v>1.6682385955697648E-4</v>
      </c>
    </row>
    <row r="31" spans="2:12" ht="48" x14ac:dyDescent="0.2">
      <c r="B31" s="45" t="s">
        <v>75</v>
      </c>
      <c r="C31" s="46">
        <v>7.5540505339932278E-3</v>
      </c>
      <c r="D31" s="47">
        <v>8.6596421474700619E-2</v>
      </c>
      <c r="E31" s="48">
        <v>3839</v>
      </c>
      <c r="F31" s="49">
        <v>0</v>
      </c>
      <c r="G31" s="35"/>
      <c r="H31" s="45" t="s">
        <v>75</v>
      </c>
      <c r="I31" s="62">
        <v>3.7334414291144472E-3</v>
      </c>
      <c r="J31" s="35"/>
      <c r="K31" s="2">
        <f t="shared" si="2"/>
        <v>4.2787435794627016E-2</v>
      </c>
      <c r="L31" s="2">
        <f t="shared" si="3"/>
        <v>-3.2567864515595365E-4</v>
      </c>
    </row>
    <row r="32" spans="2:12" ht="36" x14ac:dyDescent="0.2">
      <c r="B32" s="45" t="s">
        <v>76</v>
      </c>
      <c r="C32" s="46">
        <v>2.5266996613701485E-2</v>
      </c>
      <c r="D32" s="47">
        <v>0.15695538388205532</v>
      </c>
      <c r="E32" s="48">
        <v>3839</v>
      </c>
      <c r="F32" s="49">
        <v>0</v>
      </c>
      <c r="G32" s="35"/>
      <c r="H32" s="45" t="s">
        <v>76</v>
      </c>
      <c r="I32" s="62">
        <v>1.9684254945298231E-3</v>
      </c>
      <c r="J32" s="35"/>
      <c r="K32" s="2">
        <f t="shared" si="2"/>
        <v>1.222442484462349E-2</v>
      </c>
      <c r="L32" s="2">
        <f t="shared" si="3"/>
        <v>-3.1688113573716693E-4</v>
      </c>
    </row>
    <row r="33" spans="2:12" ht="24" x14ac:dyDescent="0.2">
      <c r="B33" s="45" t="s">
        <v>77</v>
      </c>
      <c r="C33" s="46">
        <v>7.7103412346965355E-2</v>
      </c>
      <c r="D33" s="47">
        <v>0.26679021095439837</v>
      </c>
      <c r="E33" s="48">
        <v>3839</v>
      </c>
      <c r="F33" s="49">
        <v>0</v>
      </c>
      <c r="G33" s="35"/>
      <c r="H33" s="45" t="s">
        <v>77</v>
      </c>
      <c r="I33" s="62">
        <v>-2.2325517953310493E-2</v>
      </c>
      <c r="J33" s="35"/>
      <c r="K33" s="2">
        <f t="shared" si="2"/>
        <v>-7.7229761403122169E-2</v>
      </c>
      <c r="L33" s="2">
        <f t="shared" si="3"/>
        <v>6.452161833283703E-3</v>
      </c>
    </row>
    <row r="34" spans="2:12" ht="36" x14ac:dyDescent="0.2">
      <c r="B34" s="45" t="s">
        <v>78</v>
      </c>
      <c r="C34" s="46">
        <v>6.7986454805939053E-2</v>
      </c>
      <c r="D34" s="47">
        <v>0.25175544976548325</v>
      </c>
      <c r="E34" s="48">
        <v>3839</v>
      </c>
      <c r="F34" s="49">
        <v>0</v>
      </c>
      <c r="G34" s="35"/>
      <c r="H34" s="45" t="s">
        <v>78</v>
      </c>
      <c r="I34" s="62">
        <v>-4.8845267161558376E-2</v>
      </c>
      <c r="J34" s="35"/>
      <c r="K34" s="2">
        <f t="shared" si="2"/>
        <v>-0.18082806412175895</v>
      </c>
      <c r="L34" s="2">
        <f t="shared" si="3"/>
        <v>1.3190644140799075E-2</v>
      </c>
    </row>
    <row r="35" spans="2:12" ht="24" x14ac:dyDescent="0.2">
      <c r="B35" s="45" t="s">
        <v>79</v>
      </c>
      <c r="C35" s="46">
        <v>1.6150039072675176E-2</v>
      </c>
      <c r="D35" s="47">
        <v>0.12606885136047069</v>
      </c>
      <c r="E35" s="48">
        <v>3839</v>
      </c>
      <c r="F35" s="49">
        <v>0</v>
      </c>
      <c r="G35" s="35"/>
      <c r="H35" s="45" t="s">
        <v>79</v>
      </c>
      <c r="I35" s="62">
        <v>-1.5599926458740565E-2</v>
      </c>
      <c r="J35" s="35"/>
      <c r="K35" s="2">
        <f t="shared" si="2"/>
        <v>-0.12174289581663832</v>
      </c>
      <c r="L35" s="2">
        <f t="shared" si="3"/>
        <v>1.9984272016498744E-3</v>
      </c>
    </row>
    <row r="36" spans="2:12" ht="24" x14ac:dyDescent="0.2">
      <c r="B36" s="45" t="s">
        <v>80</v>
      </c>
      <c r="C36" s="46">
        <v>2.865329512893983E-2</v>
      </c>
      <c r="D36" s="47">
        <v>0.16685183719315674</v>
      </c>
      <c r="E36" s="48">
        <v>3839</v>
      </c>
      <c r="F36" s="49">
        <v>0</v>
      </c>
      <c r="G36" s="35"/>
      <c r="H36" s="45" t="s">
        <v>80</v>
      </c>
      <c r="I36" s="62">
        <v>-3.6303036715161385E-2</v>
      </c>
      <c r="J36" s="35"/>
      <c r="K36" s="2">
        <f t="shared" si="2"/>
        <v>-0.21134220445689761</v>
      </c>
      <c r="L36" s="2">
        <f t="shared" si="3"/>
        <v>6.2342833173126147E-3</v>
      </c>
    </row>
    <row r="37" spans="2:12" ht="24" x14ac:dyDescent="0.2">
      <c r="B37" s="45" t="s">
        <v>81</v>
      </c>
      <c r="C37" s="46">
        <v>1.3024225058609013E-3</v>
      </c>
      <c r="D37" s="47">
        <v>3.6070280131612155E-2</v>
      </c>
      <c r="E37" s="48">
        <v>3839</v>
      </c>
      <c r="F37" s="49">
        <v>0</v>
      </c>
      <c r="G37" s="35"/>
      <c r="H37" s="45" t="s">
        <v>81</v>
      </c>
      <c r="I37" s="62">
        <v>-5.5373634656850704E-3</v>
      </c>
      <c r="J37" s="35"/>
      <c r="K37" s="2">
        <f t="shared" si="2"/>
        <v>-0.15331601137296355</v>
      </c>
      <c r="L37" s="2">
        <f t="shared" si="3"/>
        <v>1.9994263350673388E-4</v>
      </c>
    </row>
    <row r="38" spans="2:12" ht="36" x14ac:dyDescent="0.2">
      <c r="B38" s="45" t="s">
        <v>82</v>
      </c>
      <c r="C38" s="46">
        <v>5.1575931232091692E-2</v>
      </c>
      <c r="D38" s="47">
        <v>0.22119810056037076</v>
      </c>
      <c r="E38" s="48">
        <v>3839</v>
      </c>
      <c r="F38" s="49">
        <v>0</v>
      </c>
      <c r="G38" s="35"/>
      <c r="H38" s="45" t="s">
        <v>82</v>
      </c>
      <c r="I38" s="62">
        <v>1.1682281185660845E-2</v>
      </c>
      <c r="J38" s="35"/>
      <c r="K38" s="2">
        <f t="shared" si="2"/>
        <v>5.0089745917918885E-2</v>
      </c>
      <c r="L38" s="2">
        <f t="shared" si="3"/>
        <v>-2.7239136752946831E-3</v>
      </c>
    </row>
    <row r="39" spans="2:12" ht="36" x14ac:dyDescent="0.2">
      <c r="B39" s="45" t="s">
        <v>83</v>
      </c>
      <c r="C39" s="46">
        <v>0.1648866892419901</v>
      </c>
      <c r="D39" s="47">
        <v>0.37112659130235159</v>
      </c>
      <c r="E39" s="48">
        <v>3839</v>
      </c>
      <c r="F39" s="49">
        <v>0</v>
      </c>
      <c r="G39" s="35"/>
      <c r="H39" s="45" t="s">
        <v>83</v>
      </c>
      <c r="I39" s="62">
        <v>3.5857296805312422E-3</v>
      </c>
      <c r="J39" s="35"/>
      <c r="K39" s="2">
        <f t="shared" si="2"/>
        <v>8.0686500379385032E-3</v>
      </c>
      <c r="L39" s="2">
        <f t="shared" si="3"/>
        <v>-1.5930927866547326E-3</v>
      </c>
    </row>
    <row r="40" spans="2:12" ht="36" x14ac:dyDescent="0.2">
      <c r="B40" s="45" t="s">
        <v>84</v>
      </c>
      <c r="C40" s="46">
        <v>1.041938004688721E-2</v>
      </c>
      <c r="D40" s="47">
        <v>0.10155541873297244</v>
      </c>
      <c r="E40" s="48">
        <v>3839</v>
      </c>
      <c r="F40" s="49">
        <v>0</v>
      </c>
      <c r="G40" s="35"/>
      <c r="H40" s="45" t="s">
        <v>84</v>
      </c>
      <c r="I40" s="62">
        <v>-1.3186145670084869E-3</v>
      </c>
      <c r="J40" s="35"/>
      <c r="K40" s="2">
        <f t="shared" si="2"/>
        <v>-1.2848900009269562E-2</v>
      </c>
      <c r="L40" s="2">
        <f t="shared" si="3"/>
        <v>1.352871809346624E-4</v>
      </c>
    </row>
    <row r="41" spans="2:12" ht="36" x14ac:dyDescent="0.2">
      <c r="B41" s="45" t="s">
        <v>85</v>
      </c>
      <c r="C41" s="46">
        <v>6.7725970304766863E-3</v>
      </c>
      <c r="D41" s="47">
        <v>8.2027322430509378E-2</v>
      </c>
      <c r="E41" s="48">
        <v>3839</v>
      </c>
      <c r="F41" s="49">
        <v>0</v>
      </c>
      <c r="G41" s="35"/>
      <c r="H41" s="45" t="s">
        <v>85</v>
      </c>
      <c r="I41" s="62">
        <v>-9.3365783191727905E-4</v>
      </c>
      <c r="J41" s="35"/>
      <c r="K41" s="2">
        <f t="shared" si="2"/>
        <v>-1.1305190955647243E-2</v>
      </c>
      <c r="L41" s="2">
        <f t="shared" si="3"/>
        <v>7.7087585850204113E-5</v>
      </c>
    </row>
    <row r="42" spans="2:12" ht="48" x14ac:dyDescent="0.2">
      <c r="B42" s="45" t="s">
        <v>86</v>
      </c>
      <c r="C42" s="46">
        <v>1.3284709559781192E-2</v>
      </c>
      <c r="D42" s="47">
        <v>0.11450607595699866</v>
      </c>
      <c r="E42" s="48">
        <v>3839</v>
      </c>
      <c r="F42" s="49">
        <v>0</v>
      </c>
      <c r="G42" s="35"/>
      <c r="H42" s="45" t="s">
        <v>86</v>
      </c>
      <c r="I42" s="62">
        <v>3.2625518417266303E-4</v>
      </c>
      <c r="J42" s="35"/>
      <c r="K42" s="2">
        <f t="shared" si="2"/>
        <v>2.8113877461790732E-3</v>
      </c>
      <c r="L42" s="2">
        <f t="shared" si="3"/>
        <v>-3.7851313372527127E-5</v>
      </c>
    </row>
    <row r="43" spans="2:12" ht="36" x14ac:dyDescent="0.2">
      <c r="B43" s="45" t="s">
        <v>87</v>
      </c>
      <c r="C43" s="46">
        <v>3.3602500651211252E-2</v>
      </c>
      <c r="D43" s="47">
        <v>0.18022717224497828</v>
      </c>
      <c r="E43" s="48">
        <v>3839</v>
      </c>
      <c r="F43" s="49">
        <v>0</v>
      </c>
      <c r="G43" s="35"/>
      <c r="H43" s="45" t="s">
        <v>87</v>
      </c>
      <c r="I43" s="62">
        <v>-1.2661639868108957E-2</v>
      </c>
      <c r="J43" s="35"/>
      <c r="K43" s="2">
        <f t="shared" si="2"/>
        <v>-6.7893076020540857E-2</v>
      </c>
      <c r="L43" s="2">
        <f t="shared" si="3"/>
        <v>2.3607026433018251E-3</v>
      </c>
    </row>
    <row r="44" spans="2:12" ht="36" x14ac:dyDescent="0.2">
      <c r="B44" s="45" t="s">
        <v>88</v>
      </c>
      <c r="C44" s="46">
        <v>2.2401667100807501E-2</v>
      </c>
      <c r="D44" s="47">
        <v>0.14800519742621071</v>
      </c>
      <c r="E44" s="48">
        <v>3839</v>
      </c>
      <c r="F44" s="49">
        <v>0</v>
      </c>
      <c r="G44" s="35"/>
      <c r="H44" s="45" t="s">
        <v>88</v>
      </c>
      <c r="I44" s="62">
        <v>-2.5523667842292087E-2</v>
      </c>
      <c r="J44" s="35"/>
      <c r="K44" s="2">
        <f t="shared" si="2"/>
        <v>-0.16858796559855582</v>
      </c>
      <c r="L44" s="2">
        <f t="shared" si="3"/>
        <v>3.8631934562951774E-3</v>
      </c>
    </row>
    <row r="45" spans="2:12" ht="36" x14ac:dyDescent="0.2">
      <c r="B45" s="45" t="s">
        <v>89</v>
      </c>
      <c r="C45" s="46">
        <v>7.5540505339932278E-3</v>
      </c>
      <c r="D45" s="47">
        <v>8.6596421474700508E-2</v>
      </c>
      <c r="E45" s="48">
        <v>3839</v>
      </c>
      <c r="F45" s="49">
        <v>0</v>
      </c>
      <c r="G45" s="35"/>
      <c r="H45" s="45" t="s">
        <v>89</v>
      </c>
      <c r="I45" s="62">
        <v>-1.203044710668591E-2</v>
      </c>
      <c r="J45" s="35"/>
      <c r="K45" s="2">
        <f t="shared" si="2"/>
        <v>-0.13787600339563297</v>
      </c>
      <c r="L45" s="2">
        <f t="shared" si="3"/>
        <v>1.0494498946124295E-3</v>
      </c>
    </row>
    <row r="46" spans="2:12" ht="24" x14ac:dyDescent="0.2">
      <c r="B46" s="45" t="s">
        <v>90</v>
      </c>
      <c r="C46" s="46">
        <v>8.0750195363375882E-3</v>
      </c>
      <c r="D46" s="47">
        <v>8.9509220596254685E-2</v>
      </c>
      <c r="E46" s="48">
        <v>3839</v>
      </c>
      <c r="F46" s="49">
        <v>0</v>
      </c>
      <c r="G46" s="35"/>
      <c r="H46" s="45" t="s">
        <v>90</v>
      </c>
      <c r="I46" s="62">
        <v>-1.6501072261268374E-2</v>
      </c>
      <c r="J46" s="35"/>
      <c r="K46" s="2">
        <f t="shared" si="2"/>
        <v>-0.18286189591816185</v>
      </c>
      <c r="L46" s="2">
        <f t="shared" si="3"/>
        <v>1.4886341316867168E-3</v>
      </c>
    </row>
    <row r="47" spans="2:12" ht="36" x14ac:dyDescent="0.2">
      <c r="B47" s="45" t="s">
        <v>91</v>
      </c>
      <c r="C47" s="46">
        <v>0.81922375618650689</v>
      </c>
      <c r="D47" s="47">
        <v>0.38488281372456384</v>
      </c>
      <c r="E47" s="48">
        <v>3839</v>
      </c>
      <c r="F47" s="49">
        <v>0</v>
      </c>
      <c r="G47" s="35"/>
      <c r="H47" s="45" t="s">
        <v>91</v>
      </c>
      <c r="I47" s="62">
        <v>9.1694637859657063E-2</v>
      </c>
      <c r="J47" s="35"/>
      <c r="K47" s="2">
        <f t="shared" si="2"/>
        <v>4.306820574734694E-2</v>
      </c>
      <c r="L47" s="2">
        <f t="shared" si="3"/>
        <v>-0.19517220039683875</v>
      </c>
    </row>
    <row r="48" spans="2:12" ht="24" x14ac:dyDescent="0.2">
      <c r="B48" s="45" t="s">
        <v>92</v>
      </c>
      <c r="C48" s="46">
        <v>2.8653295128939827E-3</v>
      </c>
      <c r="D48" s="47">
        <v>5.3458992030436345E-2</v>
      </c>
      <c r="E48" s="48">
        <v>3839</v>
      </c>
      <c r="F48" s="49">
        <v>0</v>
      </c>
      <c r="G48" s="35"/>
      <c r="H48" s="45" t="s">
        <v>92</v>
      </c>
      <c r="I48" s="62">
        <v>-4.225420425161535E-3</v>
      </c>
      <c r="J48" s="35"/>
      <c r="K48" s="2">
        <f t="shared" si="2"/>
        <v>-7.8813929018978268E-2</v>
      </c>
      <c r="L48" s="2">
        <f t="shared" si="3"/>
        <v>2.264768075257996E-4</v>
      </c>
    </row>
    <row r="49" spans="2:12" ht="24" x14ac:dyDescent="0.2">
      <c r="B49" s="45" t="s">
        <v>93</v>
      </c>
      <c r="C49" s="46">
        <v>2.1880698098463141E-2</v>
      </c>
      <c r="D49" s="47">
        <v>0.14631305298439612</v>
      </c>
      <c r="E49" s="48">
        <v>3839</v>
      </c>
      <c r="F49" s="49">
        <v>0</v>
      </c>
      <c r="G49" s="35"/>
      <c r="H49" s="45" t="s">
        <v>93</v>
      </c>
      <c r="I49" s="62">
        <v>-2.2975231822565237E-2</v>
      </c>
      <c r="J49" s="35"/>
      <c r="K49" s="2">
        <f t="shared" si="2"/>
        <v>-0.15359202239946504</v>
      </c>
      <c r="L49" s="2">
        <f t="shared" si="3"/>
        <v>3.4358801282436918E-3</v>
      </c>
    </row>
    <row r="50" spans="2:12" ht="24" x14ac:dyDescent="0.2">
      <c r="B50" s="45" t="s">
        <v>94</v>
      </c>
      <c r="C50" s="46">
        <v>0.12242771555092472</v>
      </c>
      <c r="D50" s="47">
        <v>0.32782184726828051</v>
      </c>
      <c r="E50" s="48">
        <v>3839</v>
      </c>
      <c r="F50" s="49">
        <v>0</v>
      </c>
      <c r="G50" s="35"/>
      <c r="H50" s="45" t="s">
        <v>94</v>
      </c>
      <c r="I50" s="62">
        <v>-7.8798479011747052E-2</v>
      </c>
      <c r="J50" s="35"/>
      <c r="K50" s="2">
        <f t="shared" si="2"/>
        <v>-0.2109418936342573</v>
      </c>
      <c r="L50" s="2">
        <f t="shared" si="3"/>
        <v>2.9427928171000574E-2</v>
      </c>
    </row>
    <row r="51" spans="2:12" ht="24" x14ac:dyDescent="0.2">
      <c r="B51" s="45" t="s">
        <v>95</v>
      </c>
      <c r="C51" s="46">
        <v>7.8145350351654073E-4</v>
      </c>
      <c r="D51" s="47">
        <v>2.7947205305541699E-2</v>
      </c>
      <c r="E51" s="48">
        <v>3839</v>
      </c>
      <c r="F51" s="49">
        <v>0</v>
      </c>
      <c r="G51" s="35"/>
      <c r="H51" s="45" t="s">
        <v>95</v>
      </c>
      <c r="I51" s="62">
        <v>-4.7565161942021731E-3</v>
      </c>
      <c r="J51" s="35"/>
      <c r="K51" s="2">
        <f t="shared" si="2"/>
        <v>-0.17006348742195129</v>
      </c>
      <c r="L51" s="2">
        <f t="shared" si="3"/>
        <v>1.3300064188369494E-4</v>
      </c>
    </row>
    <row r="52" spans="2:12" ht="48" x14ac:dyDescent="0.2">
      <c r="B52" s="45" t="s">
        <v>96</v>
      </c>
      <c r="C52" s="46">
        <v>1.8233915082052619E-3</v>
      </c>
      <c r="D52" s="47">
        <v>4.2667797861156057E-2</v>
      </c>
      <c r="E52" s="48">
        <v>3839</v>
      </c>
      <c r="F52" s="49">
        <v>0</v>
      </c>
      <c r="G52" s="35"/>
      <c r="H52" s="45" t="s">
        <v>96</v>
      </c>
      <c r="I52" s="62">
        <v>-7.5483770052138608E-3</v>
      </c>
      <c r="J52" s="35"/>
      <c r="K52" s="2">
        <f t="shared" si="2"/>
        <v>-0.1765878188323656</v>
      </c>
      <c r="L52" s="2">
        <f t="shared" si="3"/>
        <v>3.2257691331590796E-4</v>
      </c>
    </row>
    <row r="53" spans="2:12" ht="24" x14ac:dyDescent="0.2">
      <c r="B53" s="45" t="s">
        <v>97</v>
      </c>
      <c r="C53" s="46">
        <v>2.8392810627767648E-2</v>
      </c>
      <c r="D53" s="47">
        <v>0.16611395697477144</v>
      </c>
      <c r="E53" s="48">
        <v>3839</v>
      </c>
      <c r="F53" s="49">
        <v>0</v>
      </c>
      <c r="G53" s="35"/>
      <c r="H53" s="45" t="s">
        <v>97</v>
      </c>
      <c r="I53" s="62">
        <v>-2.9549123500620663E-2</v>
      </c>
      <c r="J53" s="35"/>
      <c r="K53" s="2">
        <f t="shared" si="2"/>
        <v>-0.17283400718225847</v>
      </c>
      <c r="L53" s="2">
        <f t="shared" si="3"/>
        <v>5.0506452500981699E-3</v>
      </c>
    </row>
    <row r="54" spans="2:12" ht="24" x14ac:dyDescent="0.2">
      <c r="B54" s="45" t="s">
        <v>98</v>
      </c>
      <c r="C54" s="46">
        <v>2.6048450117218026E-4</v>
      </c>
      <c r="D54" s="47">
        <v>1.6139532247625873E-2</v>
      </c>
      <c r="E54" s="48">
        <v>3839</v>
      </c>
      <c r="F54" s="49">
        <v>0</v>
      </c>
      <c r="G54" s="35"/>
      <c r="H54" s="45" t="s">
        <v>98</v>
      </c>
      <c r="I54" s="62">
        <v>-3.6093635737226579E-3</v>
      </c>
      <c r="J54" s="35"/>
      <c r="K54" s="2">
        <f t="shared" si="2"/>
        <v>-0.22357670191980977</v>
      </c>
      <c r="L54" s="2">
        <f t="shared" si="3"/>
        <v>5.8253439791508549E-5</v>
      </c>
    </row>
    <row r="55" spans="2:12" ht="24" x14ac:dyDescent="0.2">
      <c r="B55" s="45" t="s">
        <v>99</v>
      </c>
      <c r="C55" s="46">
        <v>2.3443605105496223E-3</v>
      </c>
      <c r="D55" s="47">
        <v>4.8368108098549543E-2</v>
      </c>
      <c r="E55" s="48">
        <v>3839</v>
      </c>
      <c r="F55" s="49">
        <v>0</v>
      </c>
      <c r="G55" s="35"/>
      <c r="H55" s="45" t="s">
        <v>99</v>
      </c>
      <c r="I55" s="62">
        <v>-9.3157461133063224E-3</v>
      </c>
      <c r="J55" s="35"/>
      <c r="K55" s="2">
        <f t="shared" si="2"/>
        <v>-0.19214947640820965</v>
      </c>
      <c r="L55" s="2">
        <f t="shared" si="3"/>
        <v>4.5152618477124995E-4</v>
      </c>
    </row>
    <row r="56" spans="2:12" ht="24" x14ac:dyDescent="0.2">
      <c r="B56" s="45" t="s">
        <v>100</v>
      </c>
      <c r="C56" s="46">
        <v>2.031779109143006E-2</v>
      </c>
      <c r="D56" s="47">
        <v>0.14110338318384516</v>
      </c>
      <c r="E56" s="48">
        <v>3839</v>
      </c>
      <c r="F56" s="49">
        <v>0</v>
      </c>
      <c r="G56" s="35"/>
      <c r="H56" s="45" t="s">
        <v>100</v>
      </c>
      <c r="I56" s="62">
        <v>2.8416596597981751E-3</v>
      </c>
      <c r="J56" s="35"/>
      <c r="K56" s="2">
        <f t="shared" si="2"/>
        <v>1.9729671604331749E-2</v>
      </c>
      <c r="L56" s="2">
        <f t="shared" si="3"/>
        <v>-4.0917691707999899E-4</v>
      </c>
    </row>
    <row r="57" spans="2:12" ht="24" x14ac:dyDescent="0.2">
      <c r="B57" s="45" t="s">
        <v>101</v>
      </c>
      <c r="C57" s="46">
        <v>0.31414430841364938</v>
      </c>
      <c r="D57" s="47">
        <v>0.46423463885153859</v>
      </c>
      <c r="E57" s="48">
        <v>3839</v>
      </c>
      <c r="F57" s="49">
        <v>0</v>
      </c>
      <c r="G57" s="35"/>
      <c r="H57" s="45" t="s">
        <v>101</v>
      </c>
      <c r="I57" s="62">
        <v>6.6287419401083902E-2</v>
      </c>
      <c r="J57" s="35"/>
      <c r="K57" s="2">
        <f t="shared" si="2"/>
        <v>9.7932381756941786E-2</v>
      </c>
      <c r="L57" s="2">
        <f t="shared" si="3"/>
        <v>-4.4856229547615561E-2</v>
      </c>
    </row>
    <row r="58" spans="2:12" ht="24" x14ac:dyDescent="0.2">
      <c r="B58" s="45" t="s">
        <v>102</v>
      </c>
      <c r="C58" s="46">
        <v>0.2758530867413389</v>
      </c>
      <c r="D58" s="47">
        <v>0.44700135205519714</v>
      </c>
      <c r="E58" s="48">
        <v>3839</v>
      </c>
      <c r="F58" s="49">
        <v>0</v>
      </c>
      <c r="G58" s="35"/>
      <c r="H58" s="45" t="s">
        <v>102</v>
      </c>
      <c r="I58" s="62">
        <v>7.4399506015887145E-3</v>
      </c>
      <c r="J58" s="35"/>
      <c r="K58" s="2">
        <f t="shared" si="2"/>
        <v>1.2052798583643E-2</v>
      </c>
      <c r="L58" s="2">
        <f t="shared" si="3"/>
        <v>-4.5913358633373879E-3</v>
      </c>
    </row>
    <row r="59" spans="2:12" ht="24" x14ac:dyDescent="0.2">
      <c r="B59" s="45" t="s">
        <v>103</v>
      </c>
      <c r="C59" s="46">
        <v>0.29669184683511329</v>
      </c>
      <c r="D59" s="47">
        <v>0.45685901898100262</v>
      </c>
      <c r="E59" s="48">
        <v>3839</v>
      </c>
      <c r="F59" s="49">
        <v>0</v>
      </c>
      <c r="G59" s="35"/>
      <c r="H59" s="45" t="s">
        <v>103</v>
      </c>
      <c r="I59" s="62">
        <v>-7.2940482935477724E-2</v>
      </c>
      <c r="J59" s="35"/>
      <c r="K59" s="2">
        <f t="shared" ref="K59:K83" si="4">((1-C59)/D59)*I59</f>
        <v>-0.11228767346812288</v>
      </c>
      <c r="L59" s="2">
        <f t="shared" si="1"/>
        <v>4.7368762992663682E-2</v>
      </c>
    </row>
    <row r="60" spans="2:12" ht="24" x14ac:dyDescent="0.2">
      <c r="B60" s="45" t="s">
        <v>104</v>
      </c>
      <c r="C60" s="46">
        <v>2.6048450117218026E-4</v>
      </c>
      <c r="D60" s="47">
        <v>1.6139532247625921E-2</v>
      </c>
      <c r="E60" s="48">
        <v>3839</v>
      </c>
      <c r="F60" s="49">
        <v>0</v>
      </c>
      <c r="G60" s="35"/>
      <c r="H60" s="45" t="s">
        <v>104</v>
      </c>
      <c r="I60" s="62">
        <v>-3.2759749497649929E-3</v>
      </c>
      <c r="J60" s="35"/>
      <c r="K60" s="2">
        <f t="shared" si="4"/>
        <v>-0.20292543543485353</v>
      </c>
      <c r="L60" s="2">
        <f t="shared" si="1"/>
        <v>5.2872703344151527E-5</v>
      </c>
    </row>
    <row r="61" spans="2:12" ht="36" x14ac:dyDescent="0.2">
      <c r="B61" s="45" t="s">
        <v>105</v>
      </c>
      <c r="C61" s="46">
        <v>9.1690544412607447E-2</v>
      </c>
      <c r="D61" s="47">
        <v>0.28862620837731051</v>
      </c>
      <c r="E61" s="48">
        <v>3839</v>
      </c>
      <c r="F61" s="49">
        <v>0</v>
      </c>
      <c r="G61" s="35"/>
      <c r="H61" s="45" t="s">
        <v>105</v>
      </c>
      <c r="I61" s="62">
        <v>-3.4644556867515523E-3</v>
      </c>
      <c r="J61" s="35"/>
      <c r="K61" s="2">
        <f t="shared" si="4"/>
        <v>-1.0902675389153346E-2</v>
      </c>
      <c r="L61" s="2">
        <f t="shared" si="1"/>
        <v>1.100585528242609E-3</v>
      </c>
    </row>
    <row r="62" spans="2:12" ht="24" x14ac:dyDescent="0.2">
      <c r="B62" s="45" t="s">
        <v>106</v>
      </c>
      <c r="C62" s="46">
        <v>1.041938004688721E-3</v>
      </c>
      <c r="D62" s="47">
        <v>3.2266446448841614E-2</v>
      </c>
      <c r="E62" s="48">
        <v>3839</v>
      </c>
      <c r="F62" s="49">
        <v>0</v>
      </c>
      <c r="G62" s="35"/>
      <c r="H62" s="45" t="s">
        <v>106</v>
      </c>
      <c r="I62" s="62">
        <v>-3.8191093041862389E-3</v>
      </c>
      <c r="J62" s="35"/>
      <c r="K62" s="2">
        <f t="shared" si="4"/>
        <v>-0.11823830786904371</v>
      </c>
      <c r="L62" s="2">
        <f t="shared" si="1"/>
        <v>1.2332548408765969E-4</v>
      </c>
    </row>
    <row r="63" spans="2:12" x14ac:dyDescent="0.2">
      <c r="B63" s="45" t="s">
        <v>107</v>
      </c>
      <c r="C63" s="46">
        <v>0.82391247720760619</v>
      </c>
      <c r="D63" s="47">
        <v>0.38094423244283643</v>
      </c>
      <c r="E63" s="48">
        <v>3839</v>
      </c>
      <c r="F63" s="49">
        <v>0</v>
      </c>
      <c r="G63" s="35"/>
      <c r="H63" s="45" t="s">
        <v>107</v>
      </c>
      <c r="I63" s="62">
        <v>8.9642039388370565E-2</v>
      </c>
      <c r="J63" s="35"/>
      <c r="K63" s="2">
        <f t="shared" si="4"/>
        <v>4.143610352815881E-2</v>
      </c>
      <c r="L63" s="2">
        <f t="shared" si="1"/>
        <v>-0.19387928322421058</v>
      </c>
    </row>
    <row r="64" spans="2:12" x14ac:dyDescent="0.2">
      <c r="B64" s="45" t="s">
        <v>108</v>
      </c>
      <c r="C64" s="46">
        <v>0.65433706694451677</v>
      </c>
      <c r="D64" s="47">
        <v>0.47564587827545696</v>
      </c>
      <c r="E64" s="48">
        <v>3839</v>
      </c>
      <c r="F64" s="49">
        <v>0</v>
      </c>
      <c r="G64" s="35"/>
      <c r="H64" s="45" t="s">
        <v>108</v>
      </c>
      <c r="I64" s="62">
        <v>2.3514507321087365E-2</v>
      </c>
      <c r="J64" s="35"/>
      <c r="K64" s="2">
        <f t="shared" si="4"/>
        <v>1.7088539901641983E-2</v>
      </c>
      <c r="L64" s="2">
        <f t="shared" si="1"/>
        <v>-3.2348464380500874E-2</v>
      </c>
    </row>
    <row r="65" spans="2:12" x14ac:dyDescent="0.2">
      <c r="B65" s="45" t="s">
        <v>109</v>
      </c>
      <c r="C65" s="46">
        <v>0.74394373534774683</v>
      </c>
      <c r="D65" s="47">
        <v>0.43651012243082582</v>
      </c>
      <c r="E65" s="48">
        <v>3839</v>
      </c>
      <c r="F65" s="49">
        <v>0</v>
      </c>
      <c r="G65" s="35"/>
      <c r="H65" s="45" t="s">
        <v>109</v>
      </c>
      <c r="I65" s="62">
        <v>8.5386443874523141E-2</v>
      </c>
      <c r="J65" s="35"/>
      <c r="K65" s="2">
        <f t="shared" si="4"/>
        <v>5.0087575858941115E-2</v>
      </c>
      <c r="L65" s="2">
        <f t="shared" si="1"/>
        <v>-0.14552402507948708</v>
      </c>
    </row>
    <row r="66" spans="2:12" x14ac:dyDescent="0.2">
      <c r="B66" s="45" t="s">
        <v>110</v>
      </c>
      <c r="C66" s="46">
        <v>0.10497525397238865</v>
      </c>
      <c r="D66" s="47">
        <v>0.30656146258311157</v>
      </c>
      <c r="E66" s="48">
        <v>3839</v>
      </c>
      <c r="F66" s="49">
        <v>0</v>
      </c>
      <c r="G66" s="35"/>
      <c r="H66" s="45" t="s">
        <v>110</v>
      </c>
      <c r="I66" s="62">
        <v>3.1261566915866408E-2</v>
      </c>
      <c r="J66" s="35"/>
      <c r="K66" s="2">
        <f t="shared" si="4"/>
        <v>9.1270036858311629E-2</v>
      </c>
      <c r="L66" s="2">
        <f t="shared" si="1"/>
        <v>-1.0704838432450401E-2</v>
      </c>
    </row>
    <row r="67" spans="2:12" x14ac:dyDescent="0.2">
      <c r="B67" s="45" t="s">
        <v>111</v>
      </c>
      <c r="C67" s="46">
        <v>0.1964053138838239</v>
      </c>
      <c r="D67" s="47">
        <v>0.39733032808004398</v>
      </c>
      <c r="E67" s="48">
        <v>3839</v>
      </c>
      <c r="F67" s="49">
        <v>0</v>
      </c>
      <c r="G67" s="35"/>
      <c r="H67" s="45" t="s">
        <v>111</v>
      </c>
      <c r="I67" s="62">
        <v>4.9772958117218651E-2</v>
      </c>
      <c r="J67" s="35"/>
      <c r="K67" s="2">
        <f t="shared" si="4"/>
        <v>0.10066506840429827</v>
      </c>
      <c r="L67" s="2">
        <f t="shared" si="1"/>
        <v>-2.4603391110807421E-2</v>
      </c>
    </row>
    <row r="68" spans="2:12" x14ac:dyDescent="0.2">
      <c r="B68" s="45" t="s">
        <v>112</v>
      </c>
      <c r="C68" s="46">
        <v>4.167752018754884E-2</v>
      </c>
      <c r="D68" s="47">
        <v>0.19987724005427038</v>
      </c>
      <c r="E68" s="48">
        <v>3839</v>
      </c>
      <c r="F68" s="49">
        <v>0</v>
      </c>
      <c r="G68" s="35"/>
      <c r="H68" s="45" t="s">
        <v>112</v>
      </c>
      <c r="I68" s="62">
        <v>3.3834456717501876E-2</v>
      </c>
      <c r="J68" s="35"/>
      <c r="K68" s="2">
        <f t="shared" si="4"/>
        <v>0.16222117363547564</v>
      </c>
      <c r="L68" s="2">
        <f t="shared" si="1"/>
        <v>-7.0550116286154131E-3</v>
      </c>
    </row>
    <row r="69" spans="2:12" x14ac:dyDescent="0.2">
      <c r="B69" s="45" t="s">
        <v>113</v>
      </c>
      <c r="C69" s="46">
        <v>0.96978379786402713</v>
      </c>
      <c r="D69" s="47">
        <v>0.17120402529827439</v>
      </c>
      <c r="E69" s="48">
        <v>3839</v>
      </c>
      <c r="F69" s="49">
        <v>0</v>
      </c>
      <c r="G69" s="35"/>
      <c r="H69" s="45" t="s">
        <v>113</v>
      </c>
      <c r="I69" s="62">
        <v>2.5072589427703223E-2</v>
      </c>
      <c r="J69" s="35"/>
      <c r="K69" s="2">
        <f t="shared" si="4"/>
        <v>4.4251204310169507E-3</v>
      </c>
      <c r="L69" s="2">
        <f t="shared" si="1"/>
        <v>-0.14202347728169079</v>
      </c>
    </row>
    <row r="70" spans="2:12" x14ac:dyDescent="0.2">
      <c r="B70" s="45" t="s">
        <v>114</v>
      </c>
      <c r="C70" s="46">
        <v>5.4701745246157852E-3</v>
      </c>
      <c r="D70" s="47">
        <v>7.3767670329007273E-2</v>
      </c>
      <c r="E70" s="48">
        <v>3839</v>
      </c>
      <c r="F70" s="49">
        <v>0</v>
      </c>
      <c r="G70" s="35"/>
      <c r="H70" s="45" t="s">
        <v>114</v>
      </c>
      <c r="I70" s="62">
        <v>9.7483989690184767E-3</v>
      </c>
      <c r="J70" s="35"/>
      <c r="K70" s="2">
        <f t="shared" si="4"/>
        <v>0.13142713443547666</v>
      </c>
      <c r="L70" s="2">
        <f t="shared" si="1"/>
        <v>-7.2288366242666561E-4</v>
      </c>
    </row>
    <row r="71" spans="2:12" x14ac:dyDescent="0.2">
      <c r="B71" s="45" t="s">
        <v>115</v>
      </c>
      <c r="C71" s="46">
        <v>0.39176868976295909</v>
      </c>
      <c r="D71" s="47">
        <v>0.48820904279044919</v>
      </c>
      <c r="E71" s="48">
        <v>3839</v>
      </c>
      <c r="F71" s="49">
        <v>0</v>
      </c>
      <c r="G71" s="35"/>
      <c r="H71" s="45" t="s">
        <v>115</v>
      </c>
      <c r="I71" s="62">
        <v>7.2563407199229213E-2</v>
      </c>
      <c r="J71" s="35"/>
      <c r="K71" s="2">
        <f t="shared" si="4"/>
        <v>9.0402537371670588E-2</v>
      </c>
      <c r="L71" s="2">
        <f t="shared" si="1"/>
        <v>-5.8229300302780541E-2</v>
      </c>
    </row>
    <row r="72" spans="2:12" ht="24" x14ac:dyDescent="0.2">
      <c r="B72" s="45" t="s">
        <v>116</v>
      </c>
      <c r="C72" s="46">
        <v>8.6220369887991671E-2</v>
      </c>
      <c r="D72" s="47">
        <v>0.28072574818193419</v>
      </c>
      <c r="E72" s="48">
        <v>3839</v>
      </c>
      <c r="F72" s="49">
        <v>0</v>
      </c>
      <c r="G72" s="35"/>
      <c r="H72" s="45" t="s">
        <v>116</v>
      </c>
      <c r="I72" s="62">
        <v>2.9987847537486269E-2</v>
      </c>
      <c r="J72" s="35"/>
      <c r="K72" s="2">
        <f t="shared" si="4"/>
        <v>9.7612293878011111E-2</v>
      </c>
      <c r="L72" s="2">
        <f t="shared" ref="L72:L123" si="5">((0-C72)/D72)*I72</f>
        <v>-9.2102820050232841E-3</v>
      </c>
    </row>
    <row r="73" spans="2:12" x14ac:dyDescent="0.2">
      <c r="B73" s="45" t="s">
        <v>117</v>
      </c>
      <c r="C73" s="46">
        <v>0.26465225319093516</v>
      </c>
      <c r="D73" s="47">
        <v>0.44120533149942082</v>
      </c>
      <c r="E73" s="48">
        <v>3839</v>
      </c>
      <c r="F73" s="49">
        <v>0</v>
      </c>
      <c r="G73" s="35"/>
      <c r="H73" s="45" t="s">
        <v>117</v>
      </c>
      <c r="I73" s="62">
        <v>3.9523495650218829E-2</v>
      </c>
      <c r="J73" s="35"/>
      <c r="K73" s="2">
        <f t="shared" si="4"/>
        <v>6.5872987920692072E-2</v>
      </c>
      <c r="L73" s="2">
        <f t="shared" si="5"/>
        <v>-2.3707742021758113E-2</v>
      </c>
    </row>
    <row r="74" spans="2:12" ht="24" x14ac:dyDescent="0.2">
      <c r="B74" s="45" t="s">
        <v>118</v>
      </c>
      <c r="C74" s="46">
        <v>0.11122688200052097</v>
      </c>
      <c r="D74" s="47">
        <v>0.31445384358623912</v>
      </c>
      <c r="E74" s="48">
        <v>3839</v>
      </c>
      <c r="F74" s="49">
        <v>0</v>
      </c>
      <c r="G74" s="35"/>
      <c r="H74" s="45" t="s">
        <v>118</v>
      </c>
      <c r="I74" s="62">
        <v>4.4544509272902405E-2</v>
      </c>
      <c r="J74" s="35"/>
      <c r="K74" s="2">
        <f t="shared" si="4"/>
        <v>0.12590071072028924</v>
      </c>
      <c r="L74" s="2">
        <f t="shared" si="5"/>
        <v>-1.575603853386973E-2</v>
      </c>
    </row>
    <row r="75" spans="2:12" x14ac:dyDescent="0.2">
      <c r="B75" s="45" t="s">
        <v>119</v>
      </c>
      <c r="C75" s="46">
        <v>2.7871841625423287E-2</v>
      </c>
      <c r="D75" s="47">
        <v>0.16462703829220965</v>
      </c>
      <c r="E75" s="48">
        <v>3839</v>
      </c>
      <c r="F75" s="49">
        <v>0</v>
      </c>
      <c r="G75" s="35"/>
      <c r="H75" s="45" t="s">
        <v>119</v>
      </c>
      <c r="I75" s="62">
        <v>3.1133666328031936E-2</v>
      </c>
      <c r="J75" s="35"/>
      <c r="K75" s="2">
        <f t="shared" si="4"/>
        <v>0.18384533928865848</v>
      </c>
      <c r="L75" s="2">
        <f t="shared" si="5"/>
        <v>-5.2710212497016238E-3</v>
      </c>
    </row>
    <row r="76" spans="2:12" x14ac:dyDescent="0.2">
      <c r="B76" s="45" t="s">
        <v>120</v>
      </c>
      <c r="C76" s="46">
        <v>0.20656420942953893</v>
      </c>
      <c r="D76" s="47">
        <v>0.40489275142556108</v>
      </c>
      <c r="E76" s="48">
        <v>3839</v>
      </c>
      <c r="F76" s="49">
        <v>0</v>
      </c>
      <c r="G76" s="35"/>
      <c r="H76" s="45" t="s">
        <v>120</v>
      </c>
      <c r="I76" s="62">
        <v>5.8041628664452068E-2</v>
      </c>
      <c r="J76" s="35"/>
      <c r="K76" s="2">
        <f t="shared" si="4"/>
        <v>0.11373951586743412</v>
      </c>
      <c r="L76" s="2">
        <f t="shared" si="5"/>
        <v>-2.961110836601288E-2</v>
      </c>
    </row>
    <row r="77" spans="2:12" x14ac:dyDescent="0.2">
      <c r="B77" s="45" t="s">
        <v>121</v>
      </c>
      <c r="C77" s="46">
        <v>9.4816358426673616E-2</v>
      </c>
      <c r="D77" s="47">
        <v>0.29299928127148833</v>
      </c>
      <c r="E77" s="48">
        <v>3839</v>
      </c>
      <c r="F77" s="49">
        <v>0</v>
      </c>
      <c r="G77" s="35"/>
      <c r="H77" s="45" t="s">
        <v>121</v>
      </c>
      <c r="I77" s="62">
        <v>3.6118733495218165E-2</v>
      </c>
      <c r="J77" s="35"/>
      <c r="K77" s="2">
        <f t="shared" si="4"/>
        <v>0.11158418741622869</v>
      </c>
      <c r="L77" s="2">
        <f t="shared" si="5"/>
        <v>-1.1688242940865394E-2</v>
      </c>
    </row>
    <row r="78" spans="2:12" x14ac:dyDescent="0.2">
      <c r="B78" s="45" t="s">
        <v>122</v>
      </c>
      <c r="C78" s="46">
        <v>0.16540765824433445</v>
      </c>
      <c r="D78" s="47">
        <v>0.37159646602599111</v>
      </c>
      <c r="E78" s="48">
        <v>3839</v>
      </c>
      <c r="F78" s="49">
        <v>0</v>
      </c>
      <c r="G78" s="35"/>
      <c r="H78" s="45" t="s">
        <v>122</v>
      </c>
      <c r="I78" s="62">
        <v>-2.3129210882395737E-2</v>
      </c>
      <c r="J78" s="35"/>
      <c r="K78" s="2">
        <f t="shared" si="4"/>
        <v>-5.1947378509108626E-2</v>
      </c>
      <c r="L78" s="2">
        <f t="shared" si="5"/>
        <v>1.0295438624620465E-2</v>
      </c>
    </row>
    <row r="79" spans="2:12" ht="24" x14ac:dyDescent="0.2">
      <c r="B79" s="45" t="s">
        <v>123</v>
      </c>
      <c r="C79" s="46">
        <v>0.16384475123730138</v>
      </c>
      <c r="D79" s="47">
        <v>0.37018285253721006</v>
      </c>
      <c r="E79" s="48">
        <v>3839</v>
      </c>
      <c r="F79" s="49">
        <v>0</v>
      </c>
      <c r="G79" s="35"/>
      <c r="H79" s="45" t="s">
        <v>123</v>
      </c>
      <c r="I79" s="62">
        <v>7.1695676310580955E-3</v>
      </c>
      <c r="J79" s="35"/>
      <c r="K79" s="2">
        <f t="shared" si="4"/>
        <v>1.6194352507091832E-2</v>
      </c>
      <c r="L79" s="2">
        <f t="shared" si="5"/>
        <v>-3.1732858962494588E-3</v>
      </c>
    </row>
    <row r="80" spans="2:12" x14ac:dyDescent="0.2">
      <c r="B80" s="45" t="s">
        <v>124</v>
      </c>
      <c r="C80" s="46">
        <v>7.7363896848137534E-2</v>
      </c>
      <c r="D80" s="47">
        <v>0.26720277357929939</v>
      </c>
      <c r="E80" s="48">
        <v>3839</v>
      </c>
      <c r="F80" s="49">
        <v>0</v>
      </c>
      <c r="G80" s="35"/>
      <c r="H80" s="45" t="s">
        <v>124</v>
      </c>
      <c r="I80" s="62">
        <v>4.3226957117647825E-2</v>
      </c>
      <c r="J80" s="35"/>
      <c r="K80" s="2">
        <f t="shared" si="4"/>
        <v>0.1492602443151774</v>
      </c>
      <c r="L80" s="2">
        <f t="shared" si="5"/>
        <v>-1.2515610548167048E-2</v>
      </c>
    </row>
    <row r="81" spans="2:12" ht="24" x14ac:dyDescent="0.2">
      <c r="B81" s="45" t="s">
        <v>125</v>
      </c>
      <c r="C81" s="46">
        <v>2.6048450117218024E-2</v>
      </c>
      <c r="D81" s="47">
        <v>0.15930015241266218</v>
      </c>
      <c r="E81" s="48">
        <v>3839</v>
      </c>
      <c r="F81" s="49">
        <v>0</v>
      </c>
      <c r="G81" s="35"/>
      <c r="H81" s="45" t="s">
        <v>125</v>
      </c>
      <c r="I81" s="62">
        <v>7.099466056237869E-3</v>
      </c>
      <c r="J81" s="35"/>
      <c r="K81" s="2">
        <f t="shared" si="4"/>
        <v>4.3405708432099802E-2</v>
      </c>
      <c r="L81" s="2">
        <f t="shared" si="5"/>
        <v>-1.1608908379807381E-3</v>
      </c>
    </row>
    <row r="82" spans="2:12" x14ac:dyDescent="0.2">
      <c r="B82" s="45" t="s">
        <v>126</v>
      </c>
      <c r="C82" s="46">
        <v>8.5699400885647301E-2</v>
      </c>
      <c r="D82" s="47">
        <v>0.2799561200582224</v>
      </c>
      <c r="E82" s="48">
        <v>3839</v>
      </c>
      <c r="F82" s="49">
        <v>0</v>
      </c>
      <c r="G82" s="35"/>
      <c r="H82" s="45" t="s">
        <v>126</v>
      </c>
      <c r="I82" s="62">
        <v>-3.8644042559927594E-2</v>
      </c>
      <c r="J82" s="35"/>
      <c r="K82" s="2">
        <f t="shared" si="4"/>
        <v>-0.12620646141757608</v>
      </c>
      <c r="L82" s="2">
        <f t="shared" si="5"/>
        <v>1.1829608491846874E-2</v>
      </c>
    </row>
    <row r="83" spans="2:12" x14ac:dyDescent="0.2">
      <c r="B83" s="45" t="s">
        <v>127</v>
      </c>
      <c r="C83" s="46">
        <v>5.3399322740296955E-2</v>
      </c>
      <c r="D83" s="47">
        <v>0.22485774487317589</v>
      </c>
      <c r="E83" s="48">
        <v>3839</v>
      </c>
      <c r="F83" s="49">
        <v>0</v>
      </c>
      <c r="G83" s="35"/>
      <c r="H83" s="45" t="s">
        <v>127</v>
      </c>
      <c r="I83" s="62">
        <v>-3.1528184828862528E-2</v>
      </c>
      <c r="J83" s="35"/>
      <c r="K83" s="2">
        <f t="shared" si="4"/>
        <v>-0.13272658733015089</v>
      </c>
      <c r="L83" s="2">
        <f t="shared" si="5"/>
        <v>7.4873281240178668E-3</v>
      </c>
    </row>
    <row r="84" spans="2:12" x14ac:dyDescent="0.2">
      <c r="B84" s="45" t="s">
        <v>128</v>
      </c>
      <c r="C84" s="46">
        <v>1.3284709559781192E-2</v>
      </c>
      <c r="D84" s="47">
        <v>0.11450607595700027</v>
      </c>
      <c r="E84" s="48">
        <v>3839</v>
      </c>
      <c r="F84" s="49">
        <v>0</v>
      </c>
      <c r="G84" s="35"/>
      <c r="H84" s="45" t="s">
        <v>128</v>
      </c>
      <c r="I84" s="62">
        <v>-2.4912131131371788E-3</v>
      </c>
      <c r="J84" s="35"/>
      <c r="K84" s="2">
        <f t="shared" ref="K84:K123" si="6">((1-C84)/D84)*I84</f>
        <v>-2.14671409349554E-2</v>
      </c>
      <c r="L84" s="2">
        <f t="shared" si="5"/>
        <v>2.8902433676946288E-4</v>
      </c>
    </row>
    <row r="85" spans="2:12" x14ac:dyDescent="0.2">
      <c r="B85" s="45" t="s">
        <v>129</v>
      </c>
      <c r="C85" s="46">
        <v>0.3928106277676478</v>
      </c>
      <c r="D85" s="47">
        <v>0.48843892447336784</v>
      </c>
      <c r="E85" s="48">
        <v>3839</v>
      </c>
      <c r="F85" s="49">
        <v>0</v>
      </c>
      <c r="G85" s="35"/>
      <c r="H85" s="45" t="s">
        <v>129</v>
      </c>
      <c r="I85" s="62">
        <v>6.0190651840752701E-2</v>
      </c>
      <c r="J85" s="35"/>
      <c r="K85" s="2">
        <f t="shared" si="6"/>
        <v>7.4824348089881698E-2</v>
      </c>
      <c r="L85" s="2">
        <f t="shared" si="5"/>
        <v>-4.8406313564796896E-2</v>
      </c>
    </row>
    <row r="86" spans="2:12" ht="24" x14ac:dyDescent="0.2">
      <c r="B86" s="45" t="s">
        <v>130</v>
      </c>
      <c r="C86" s="46">
        <v>8.4657462880958587E-2</v>
      </c>
      <c r="D86" s="47">
        <v>0.27840755595538375</v>
      </c>
      <c r="E86" s="48">
        <v>3839</v>
      </c>
      <c r="F86" s="49">
        <v>0</v>
      </c>
      <c r="G86" s="35"/>
      <c r="H86" s="45" t="s">
        <v>130</v>
      </c>
      <c r="I86" s="62">
        <v>-5.297757227080311E-2</v>
      </c>
      <c r="J86" s="35"/>
      <c r="K86" s="2">
        <f t="shared" si="6"/>
        <v>-0.17417855361847828</v>
      </c>
      <c r="L86" s="2">
        <f t="shared" si="5"/>
        <v>1.6109285693228639E-2</v>
      </c>
    </row>
    <row r="87" spans="2:12" ht="24" x14ac:dyDescent="0.2">
      <c r="B87" s="45" t="s">
        <v>131</v>
      </c>
      <c r="C87" s="46">
        <v>1.041938004688721E-2</v>
      </c>
      <c r="D87" s="47">
        <v>0.10155541873297358</v>
      </c>
      <c r="E87" s="48">
        <v>3839</v>
      </c>
      <c r="F87" s="49">
        <v>0</v>
      </c>
      <c r="G87" s="35"/>
      <c r="H87" s="45" t="s">
        <v>131</v>
      </c>
      <c r="I87" s="62">
        <v>-2.5186904144600612E-2</v>
      </c>
      <c r="J87" s="35"/>
      <c r="K87" s="2">
        <f t="shared" si="6"/>
        <v>-0.24542729998139312</v>
      </c>
      <c r="L87" s="2">
        <f t="shared" si="5"/>
        <v>2.5841252959346475E-3</v>
      </c>
    </row>
    <row r="88" spans="2:12" ht="36" x14ac:dyDescent="0.2">
      <c r="B88" s="45" t="s">
        <v>132</v>
      </c>
      <c r="C88" s="46">
        <v>2.6048450117218026E-4</v>
      </c>
      <c r="D88" s="47">
        <v>1.6139532247626098E-2</v>
      </c>
      <c r="E88" s="48">
        <v>3839</v>
      </c>
      <c r="F88" s="49">
        <v>0</v>
      </c>
      <c r="G88" s="35"/>
      <c r="H88" s="45" t="s">
        <v>132</v>
      </c>
      <c r="I88" s="62">
        <v>-3.4343827661240337E-3</v>
      </c>
      <c r="J88" s="35"/>
      <c r="K88" s="2">
        <f t="shared" si="6"/>
        <v>-0.21273777393067783</v>
      </c>
      <c r="L88" s="2">
        <f t="shared" si="5"/>
        <v>5.5429331404553892E-5</v>
      </c>
    </row>
    <row r="89" spans="2:12" ht="24" x14ac:dyDescent="0.2">
      <c r="B89" s="45" t="s">
        <v>133</v>
      </c>
      <c r="C89" s="46">
        <v>1.3024225058609013E-3</v>
      </c>
      <c r="D89" s="47">
        <v>3.6070280131611815E-2</v>
      </c>
      <c r="E89" s="48">
        <v>3839</v>
      </c>
      <c r="F89" s="49">
        <v>0</v>
      </c>
      <c r="G89" s="35"/>
      <c r="H89" s="45" t="s">
        <v>133</v>
      </c>
      <c r="I89" s="62">
        <v>-1.9106339025537302E-3</v>
      </c>
      <c r="J89" s="35"/>
      <c r="K89" s="2">
        <f t="shared" si="6"/>
        <v>-5.2900766032207613E-2</v>
      </c>
      <c r="L89" s="2">
        <f t="shared" si="5"/>
        <v>6.8989001085299439E-5</v>
      </c>
    </row>
    <row r="90" spans="2:12" ht="24" x14ac:dyDescent="0.2">
      <c r="B90" s="45" t="s">
        <v>134</v>
      </c>
      <c r="C90" s="46">
        <v>0.15629070070330817</v>
      </c>
      <c r="D90" s="47">
        <v>0.36317802113200032</v>
      </c>
      <c r="E90" s="48">
        <v>3839</v>
      </c>
      <c r="F90" s="49">
        <v>0</v>
      </c>
      <c r="G90" s="35"/>
      <c r="H90" s="45" t="s">
        <v>134</v>
      </c>
      <c r="I90" s="62">
        <v>4.4680237574527297E-3</v>
      </c>
      <c r="J90" s="35"/>
      <c r="K90" s="2">
        <f t="shared" si="6"/>
        <v>1.0379794410166903E-2</v>
      </c>
      <c r="L90" s="2">
        <f t="shared" si="5"/>
        <v>-1.9227775999074231E-3</v>
      </c>
    </row>
    <row r="91" spans="2:12" ht="24" x14ac:dyDescent="0.2">
      <c r="B91" s="45" t="s">
        <v>135</v>
      </c>
      <c r="C91" s="46">
        <v>0.33133628549101329</v>
      </c>
      <c r="D91" s="47">
        <v>0.47075500788691577</v>
      </c>
      <c r="E91" s="48">
        <v>3839</v>
      </c>
      <c r="F91" s="49">
        <v>0</v>
      </c>
      <c r="G91" s="35"/>
      <c r="H91" s="45" t="s">
        <v>135</v>
      </c>
      <c r="I91" s="62">
        <v>7.6316743917613047E-2</v>
      </c>
      <c r="J91" s="35"/>
      <c r="K91" s="2">
        <f t="shared" si="6"/>
        <v>0.10840083825394096</v>
      </c>
      <c r="L91" s="2">
        <f t="shared" si="5"/>
        <v>-5.3714790128170209E-2</v>
      </c>
    </row>
    <row r="92" spans="2:12" ht="24" x14ac:dyDescent="0.2">
      <c r="B92" s="45" t="s">
        <v>136</v>
      </c>
      <c r="C92" s="46">
        <v>0.37718155769731698</v>
      </c>
      <c r="D92" s="47">
        <v>0.48474409543054375</v>
      </c>
      <c r="E92" s="48">
        <v>3839</v>
      </c>
      <c r="F92" s="49">
        <v>0</v>
      </c>
      <c r="G92" s="35"/>
      <c r="H92" s="45" t="s">
        <v>136</v>
      </c>
      <c r="I92" s="62">
        <v>-4.1437305101443521E-2</v>
      </c>
      <c r="J92" s="35"/>
      <c r="K92" s="2">
        <f t="shared" si="6"/>
        <v>-5.3240293300694665E-2</v>
      </c>
      <c r="L92" s="2">
        <f t="shared" si="5"/>
        <v>3.2242553199249631E-2</v>
      </c>
    </row>
    <row r="93" spans="2:12" ht="24" x14ac:dyDescent="0.2">
      <c r="B93" s="45" t="s">
        <v>137</v>
      </c>
      <c r="C93" s="46">
        <v>9.116957541026309E-3</v>
      </c>
      <c r="D93" s="47">
        <v>9.5058889191358895E-2</v>
      </c>
      <c r="E93" s="48">
        <v>3839</v>
      </c>
      <c r="F93" s="49">
        <v>0</v>
      </c>
      <c r="G93" s="35"/>
      <c r="H93" s="45" t="s">
        <v>137</v>
      </c>
      <c r="I93" s="62">
        <v>9.1872736694785376E-4</v>
      </c>
      <c r="J93" s="35"/>
      <c r="K93" s="2">
        <f t="shared" si="6"/>
        <v>9.5767095144465939E-3</v>
      </c>
      <c r="L93" s="2">
        <f t="shared" si="5"/>
        <v>-8.8113783650270978E-5</v>
      </c>
    </row>
    <row r="94" spans="2:12" ht="24" x14ac:dyDescent="0.2">
      <c r="B94" s="45" t="s">
        <v>138</v>
      </c>
      <c r="C94" s="46">
        <v>2.9434748632456369E-2</v>
      </c>
      <c r="D94" s="47">
        <v>0.16904374509345457</v>
      </c>
      <c r="E94" s="48">
        <v>3839</v>
      </c>
      <c r="F94" s="49">
        <v>0</v>
      </c>
      <c r="G94" s="35"/>
      <c r="H94" s="45" t="s">
        <v>138</v>
      </c>
      <c r="I94" s="62">
        <v>-7.0071916009091094E-4</v>
      </c>
      <c r="J94" s="35"/>
      <c r="K94" s="2">
        <f t="shared" si="6"/>
        <v>-4.0231814988227121E-3</v>
      </c>
      <c r="L94" s="2">
        <f t="shared" si="5"/>
        <v>1.2201275076944887E-4</v>
      </c>
    </row>
    <row r="95" spans="2:12" ht="36" x14ac:dyDescent="0.2">
      <c r="B95" s="45" t="s">
        <v>139</v>
      </c>
      <c r="C95" s="46">
        <v>5.5222714248502211E-2</v>
      </c>
      <c r="D95" s="47">
        <v>0.22844421621406447</v>
      </c>
      <c r="E95" s="48">
        <v>3839</v>
      </c>
      <c r="F95" s="49">
        <v>0</v>
      </c>
      <c r="G95" s="35"/>
      <c r="H95" s="45" t="s">
        <v>139</v>
      </c>
      <c r="I95" s="62">
        <v>-5.7114155860700122E-2</v>
      </c>
      <c r="J95" s="35"/>
      <c r="K95" s="2">
        <f t="shared" si="6"/>
        <v>-0.2362071495891877</v>
      </c>
      <c r="L95" s="2">
        <f t="shared" si="5"/>
        <v>1.3806428374112983E-2</v>
      </c>
    </row>
    <row r="96" spans="2:12" ht="24" x14ac:dyDescent="0.2">
      <c r="B96" s="45" t="s">
        <v>140</v>
      </c>
      <c r="C96" s="46">
        <v>7.8145350351654073E-4</v>
      </c>
      <c r="D96" s="47">
        <v>2.7947205305541026E-2</v>
      </c>
      <c r="E96" s="48">
        <v>3839</v>
      </c>
      <c r="F96" s="49">
        <v>0</v>
      </c>
      <c r="G96" s="35"/>
      <c r="H96" s="45" t="s">
        <v>140</v>
      </c>
      <c r="I96" s="62">
        <v>-6.7940490381752606E-3</v>
      </c>
      <c r="J96" s="35"/>
      <c r="K96" s="2">
        <f t="shared" si="6"/>
        <v>-0.24291301153483594</v>
      </c>
      <c r="L96" s="2">
        <f t="shared" si="5"/>
        <v>1.8997367951108129E-4</v>
      </c>
    </row>
    <row r="97" spans="2:12" ht="48" x14ac:dyDescent="0.2">
      <c r="B97" s="45" t="s">
        <v>141</v>
      </c>
      <c r="C97" s="46">
        <v>1.041938004688721E-3</v>
      </c>
      <c r="D97" s="47">
        <v>3.22664464488416E-2</v>
      </c>
      <c r="E97" s="48">
        <v>3839</v>
      </c>
      <c r="F97" s="49">
        <v>0</v>
      </c>
      <c r="G97" s="35"/>
      <c r="H97" s="45" t="s">
        <v>141</v>
      </c>
      <c r="I97" s="62">
        <v>1.7744937213263327E-3</v>
      </c>
      <c r="J97" s="35"/>
      <c r="K97" s="2">
        <f t="shared" si="6"/>
        <v>5.4937714064346277E-2</v>
      </c>
      <c r="L97" s="2">
        <f t="shared" si="5"/>
        <v>-5.7301396677284261E-5</v>
      </c>
    </row>
    <row r="98" spans="2:12" ht="24" x14ac:dyDescent="0.2">
      <c r="B98" s="45" t="s">
        <v>142</v>
      </c>
      <c r="C98" s="46">
        <v>1.5629070070330815E-3</v>
      </c>
      <c r="D98" s="47">
        <v>3.9507858856197967E-2</v>
      </c>
      <c r="E98" s="48">
        <v>3839</v>
      </c>
      <c r="F98" s="49">
        <v>0</v>
      </c>
      <c r="G98" s="35"/>
      <c r="H98" s="45" t="s">
        <v>142</v>
      </c>
      <c r="I98" s="62">
        <v>4.1159335299657462E-3</v>
      </c>
      <c r="J98" s="35"/>
      <c r="K98" s="2">
        <f t="shared" si="6"/>
        <v>0.10401729750957092</v>
      </c>
      <c r="L98" s="2">
        <f t="shared" si="5"/>
        <v>-1.6282384165338521E-4</v>
      </c>
    </row>
    <row r="99" spans="2:12" ht="24" x14ac:dyDescent="0.2">
      <c r="B99" s="45" t="s">
        <v>143</v>
      </c>
      <c r="C99" s="46">
        <v>7.8145350351654073E-4</v>
      </c>
      <c r="D99" s="47">
        <v>2.7947205305543146E-2</v>
      </c>
      <c r="E99" s="48">
        <v>3839</v>
      </c>
      <c r="F99" s="49">
        <v>0</v>
      </c>
      <c r="G99" s="35"/>
      <c r="H99" s="45" t="s">
        <v>143</v>
      </c>
      <c r="I99" s="62">
        <v>-1.8726974206882609E-3</v>
      </c>
      <c r="J99" s="35"/>
      <c r="K99" s="2">
        <f t="shared" si="6"/>
        <v>-6.6956032786458633E-2</v>
      </c>
      <c r="L99" s="2">
        <f t="shared" si="5"/>
        <v>5.2363946391912388E-5</v>
      </c>
    </row>
    <row r="100" spans="2:12" ht="24" x14ac:dyDescent="0.2">
      <c r="B100" s="45" t="s">
        <v>144</v>
      </c>
      <c r="C100" s="46">
        <v>0.55379004949205524</v>
      </c>
      <c r="D100" s="47">
        <v>0.49716296603241339</v>
      </c>
      <c r="E100" s="48">
        <v>3839</v>
      </c>
      <c r="F100" s="49">
        <v>0</v>
      </c>
      <c r="G100" s="35"/>
      <c r="H100" s="45" t="s">
        <v>144</v>
      </c>
      <c r="I100" s="62">
        <v>-4.4918855368049126E-2</v>
      </c>
      <c r="J100" s="35"/>
      <c r="K100" s="2">
        <f t="shared" si="6"/>
        <v>-4.0315231825501611E-2</v>
      </c>
      <c r="L100" s="2">
        <f t="shared" si="5"/>
        <v>5.0035133018690267E-2</v>
      </c>
    </row>
    <row r="101" spans="2:12" ht="24" x14ac:dyDescent="0.2">
      <c r="B101" s="45" t="s">
        <v>145</v>
      </c>
      <c r="C101" s="46">
        <v>1.9796822089085699E-2</v>
      </c>
      <c r="D101" s="47">
        <v>0.13931964656511484</v>
      </c>
      <c r="E101" s="48">
        <v>3839</v>
      </c>
      <c r="F101" s="49">
        <v>0</v>
      </c>
      <c r="G101" s="35"/>
      <c r="H101" s="45" t="s">
        <v>145</v>
      </c>
      <c r="I101" s="62">
        <v>3.5949092609251524E-3</v>
      </c>
      <c r="J101" s="35"/>
      <c r="K101" s="2">
        <f t="shared" si="6"/>
        <v>2.5292495127119733E-2</v>
      </c>
      <c r="L101" s="2">
        <f t="shared" si="5"/>
        <v>-5.1082371237339886E-4</v>
      </c>
    </row>
    <row r="102" spans="2:12" ht="24" x14ac:dyDescent="0.2">
      <c r="B102" s="45" t="s">
        <v>146</v>
      </c>
      <c r="C102" s="46">
        <v>0.3508726230789268</v>
      </c>
      <c r="D102" s="47">
        <v>0.47730532065737663</v>
      </c>
      <c r="E102" s="48">
        <v>3839</v>
      </c>
      <c r="F102" s="49">
        <v>0</v>
      </c>
      <c r="G102" s="35"/>
      <c r="H102" s="45" t="s">
        <v>146</v>
      </c>
      <c r="I102" s="62">
        <v>7.0932492004190328E-2</v>
      </c>
      <c r="J102" s="35"/>
      <c r="K102" s="2">
        <f t="shared" si="6"/>
        <v>9.6467021171563527E-2</v>
      </c>
      <c r="L102" s="2">
        <f t="shared" si="5"/>
        <v>-5.2143289533746411E-2</v>
      </c>
    </row>
    <row r="103" spans="2:12" ht="24" x14ac:dyDescent="0.2">
      <c r="B103" s="45" t="s">
        <v>147</v>
      </c>
      <c r="C103" s="46">
        <v>1.6150039072675176E-2</v>
      </c>
      <c r="D103" s="47">
        <v>0.12606885136047077</v>
      </c>
      <c r="E103" s="48">
        <v>3839</v>
      </c>
      <c r="F103" s="49">
        <v>0</v>
      </c>
      <c r="G103" s="35"/>
      <c r="H103" s="45" t="s">
        <v>147</v>
      </c>
      <c r="I103" s="62">
        <v>8.2846445484525376E-3</v>
      </c>
      <c r="J103" s="35"/>
      <c r="K103" s="2">
        <f t="shared" si="6"/>
        <v>6.465393415845401E-2</v>
      </c>
      <c r="L103" s="2">
        <f t="shared" si="5"/>
        <v>-1.0613036584125361E-3</v>
      </c>
    </row>
    <row r="104" spans="2:12" ht="24" x14ac:dyDescent="0.2">
      <c r="B104" s="45" t="s">
        <v>148</v>
      </c>
      <c r="C104" s="46">
        <v>9.8984110445428496E-3</v>
      </c>
      <c r="D104" s="47">
        <v>9.9010029942735805E-2</v>
      </c>
      <c r="E104" s="48">
        <v>3839</v>
      </c>
      <c r="F104" s="49">
        <v>0</v>
      </c>
      <c r="G104" s="35"/>
      <c r="H104" s="45" t="s">
        <v>148</v>
      </c>
      <c r="I104" s="62">
        <v>-1.6014867818653852E-2</v>
      </c>
      <c r="J104" s="35"/>
      <c r="K104" s="2">
        <f t="shared" si="6"/>
        <v>-0.1601488867676496</v>
      </c>
      <c r="L104" s="2">
        <f t="shared" si="5"/>
        <v>1.6010675341148872E-3</v>
      </c>
    </row>
    <row r="105" spans="2:12" ht="24" x14ac:dyDescent="0.2">
      <c r="B105" s="45" t="s">
        <v>149</v>
      </c>
      <c r="C105" s="46">
        <v>1.3284709559781192E-2</v>
      </c>
      <c r="D105" s="47">
        <v>0.11450607595699805</v>
      </c>
      <c r="E105" s="48">
        <v>3839</v>
      </c>
      <c r="F105" s="49">
        <v>0</v>
      </c>
      <c r="G105" s="35"/>
      <c r="H105" s="45" t="s">
        <v>149</v>
      </c>
      <c r="I105" s="62">
        <v>-1.9846248668228737E-2</v>
      </c>
      <c r="J105" s="35"/>
      <c r="K105" s="2">
        <f t="shared" si="6"/>
        <v>-0.17101797310890496</v>
      </c>
      <c r="L105" s="2">
        <f t="shared" si="5"/>
        <v>2.302512309544391E-3</v>
      </c>
    </row>
    <row r="106" spans="2:12" ht="24" x14ac:dyDescent="0.2">
      <c r="B106" s="45" t="s">
        <v>150</v>
      </c>
      <c r="C106" s="46">
        <v>7.7624381349309712E-2</v>
      </c>
      <c r="D106" s="47">
        <v>0.26761444657591277</v>
      </c>
      <c r="E106" s="48">
        <v>3839</v>
      </c>
      <c r="F106" s="49">
        <v>0</v>
      </c>
      <c r="G106" s="35"/>
      <c r="H106" s="45" t="s">
        <v>150</v>
      </c>
      <c r="I106" s="62">
        <v>-4.9087344952501437E-2</v>
      </c>
      <c r="J106" s="35"/>
      <c r="K106" s="2">
        <f t="shared" si="6"/>
        <v>-0.1691873168574996</v>
      </c>
      <c r="L106" s="2">
        <f t="shared" si="5"/>
        <v>1.4238300034887004E-2</v>
      </c>
    </row>
    <row r="107" spans="2:12" ht="24" x14ac:dyDescent="0.2">
      <c r="B107" s="45" t="s">
        <v>151</v>
      </c>
      <c r="C107" s="46">
        <v>4.1677520187548842E-3</v>
      </c>
      <c r="D107" s="47">
        <v>6.4431849683985812E-2</v>
      </c>
      <c r="E107" s="48">
        <v>3839</v>
      </c>
      <c r="F107" s="49">
        <v>0</v>
      </c>
      <c r="G107" s="35"/>
      <c r="H107" s="45" t="s">
        <v>151</v>
      </c>
      <c r="I107" s="62">
        <v>-1.435933765802559E-2</v>
      </c>
      <c r="J107" s="35"/>
      <c r="K107" s="2">
        <f t="shared" si="6"/>
        <v>-0.22193203469475181</v>
      </c>
      <c r="L107" s="2">
        <f t="shared" si="5"/>
        <v>9.2882881378917833E-4</v>
      </c>
    </row>
    <row r="108" spans="2:12" ht="24" x14ac:dyDescent="0.2">
      <c r="B108" s="45" t="s">
        <v>152</v>
      </c>
      <c r="C108" s="46">
        <v>2.1620213597290962E-2</v>
      </c>
      <c r="D108" s="47">
        <v>0.14545889924054106</v>
      </c>
      <c r="E108" s="48">
        <v>3839</v>
      </c>
      <c r="F108" s="49">
        <v>0</v>
      </c>
      <c r="G108" s="35"/>
      <c r="H108" s="45" t="s">
        <v>152</v>
      </c>
      <c r="I108" s="62">
        <v>-2.9128756619235186E-2</v>
      </c>
      <c r="J108" s="35"/>
      <c r="K108" s="2">
        <f t="shared" si="6"/>
        <v>-0.1959246689484147</v>
      </c>
      <c r="L108" s="2">
        <f t="shared" si="5"/>
        <v>4.3295387440677371E-3</v>
      </c>
    </row>
    <row r="109" spans="2:12" ht="24" x14ac:dyDescent="0.2">
      <c r="B109" s="45" t="s">
        <v>153</v>
      </c>
      <c r="C109" s="46">
        <v>4.4282365199270644E-3</v>
      </c>
      <c r="D109" s="47">
        <v>6.6406143688153382E-2</v>
      </c>
      <c r="E109" s="48">
        <v>3839</v>
      </c>
      <c r="F109" s="49">
        <v>0</v>
      </c>
      <c r="G109" s="35"/>
      <c r="H109" s="45" t="s">
        <v>153</v>
      </c>
      <c r="I109" s="62">
        <v>-1.3446993330213829E-2</v>
      </c>
      <c r="J109" s="35"/>
      <c r="K109" s="2">
        <f t="shared" si="6"/>
        <v>-0.20159952257028943</v>
      </c>
      <c r="L109" s="2">
        <f t="shared" si="5"/>
        <v>8.9670117312792266E-4</v>
      </c>
    </row>
    <row r="110" spans="2:12" ht="36" x14ac:dyDescent="0.2">
      <c r="B110" s="45" t="s">
        <v>154</v>
      </c>
      <c r="C110" s="46">
        <v>7.8145350351654073E-4</v>
      </c>
      <c r="D110" s="47">
        <v>2.7947205305543659E-2</v>
      </c>
      <c r="E110" s="48">
        <v>3839</v>
      </c>
      <c r="F110" s="49">
        <v>0</v>
      </c>
      <c r="G110" s="35"/>
      <c r="H110" s="45" t="s">
        <v>154</v>
      </c>
      <c r="I110" s="62">
        <v>-1.9377724025603569E-3</v>
      </c>
      <c r="J110" s="35"/>
      <c r="K110" s="2">
        <f t="shared" si="6"/>
        <v>-6.9282710108523049E-2</v>
      </c>
      <c r="L110" s="2">
        <f t="shared" si="5"/>
        <v>5.4183558479032618E-5</v>
      </c>
    </row>
    <row r="111" spans="2:12" ht="24" x14ac:dyDescent="0.2">
      <c r="B111" s="45" t="s">
        <v>155</v>
      </c>
      <c r="C111" s="46">
        <v>0.81245115915603017</v>
      </c>
      <c r="D111" s="47">
        <v>0.39040232404559666</v>
      </c>
      <c r="E111" s="48">
        <v>3839</v>
      </c>
      <c r="F111" s="49">
        <v>0</v>
      </c>
      <c r="G111" s="35"/>
      <c r="H111" s="45" t="s">
        <v>155</v>
      </c>
      <c r="I111" s="62">
        <v>6.2934087466155461E-2</v>
      </c>
      <c r="J111" s="35"/>
      <c r="K111" s="2">
        <f t="shared" si="6"/>
        <v>3.0233465394206831E-2</v>
      </c>
      <c r="L111" s="2">
        <f t="shared" si="5"/>
        <v>-0.13096969245073761</v>
      </c>
    </row>
    <row r="112" spans="2:12" ht="24" x14ac:dyDescent="0.2">
      <c r="B112" s="45" t="s">
        <v>156</v>
      </c>
      <c r="C112" s="46">
        <v>9.8984110445428496E-3</v>
      </c>
      <c r="D112" s="47">
        <v>9.9010029942737277E-2</v>
      </c>
      <c r="E112" s="48">
        <v>3839</v>
      </c>
      <c r="F112" s="49">
        <v>0</v>
      </c>
      <c r="G112" s="35"/>
      <c r="H112" s="45" t="s">
        <v>156</v>
      </c>
      <c r="I112" s="62">
        <v>1.52999712480503E-3</v>
      </c>
      <c r="J112" s="35"/>
      <c r="K112" s="2">
        <f t="shared" si="6"/>
        <v>1.5299991175064389E-2</v>
      </c>
      <c r="L112" s="2">
        <f t="shared" si="5"/>
        <v>-1.5295965920874684E-4</v>
      </c>
    </row>
    <row r="113" spans="2:12" ht="24" x14ac:dyDescent="0.2">
      <c r="B113" s="45" t="s">
        <v>157</v>
      </c>
      <c r="C113" s="46">
        <v>3.4904923157072151E-2</v>
      </c>
      <c r="D113" s="47">
        <v>0.18356292275954483</v>
      </c>
      <c r="E113" s="48">
        <v>3839</v>
      </c>
      <c r="F113" s="49">
        <v>0</v>
      </c>
      <c r="G113" s="35"/>
      <c r="H113" s="45" t="s">
        <v>157</v>
      </c>
      <c r="I113" s="62">
        <v>-4.6598788063980162E-3</v>
      </c>
      <c r="J113" s="35"/>
      <c r="K113" s="2">
        <f t="shared" si="6"/>
        <v>-2.4499643104018833E-2</v>
      </c>
      <c r="L113" s="2">
        <f t="shared" si="5"/>
        <v>8.8608695706842734E-4</v>
      </c>
    </row>
    <row r="114" spans="2:12" ht="24" x14ac:dyDescent="0.2">
      <c r="B114" s="45" t="s">
        <v>158</v>
      </c>
      <c r="C114" s="46">
        <v>2.6048450117218025E-3</v>
      </c>
      <c r="D114" s="47">
        <v>5.0977806198639265E-2</v>
      </c>
      <c r="E114" s="48">
        <v>3839</v>
      </c>
      <c r="F114" s="49">
        <v>0</v>
      </c>
      <c r="G114" s="35"/>
      <c r="H114" s="45" t="s">
        <v>158</v>
      </c>
      <c r="I114" s="62">
        <v>2.3974029372735291E-3</v>
      </c>
      <c r="J114" s="35"/>
      <c r="K114" s="2">
        <f t="shared" si="6"/>
        <v>4.6905864581028432E-2</v>
      </c>
      <c r="L114" s="2">
        <f t="shared" si="5"/>
        <v>-1.2250160506928291E-4</v>
      </c>
    </row>
    <row r="115" spans="2:12" ht="24" x14ac:dyDescent="0.2">
      <c r="B115" s="45" t="s">
        <v>159</v>
      </c>
      <c r="C115" s="46">
        <v>1.041938004688721E-3</v>
      </c>
      <c r="D115" s="47">
        <v>3.22664464488416E-2</v>
      </c>
      <c r="E115" s="48">
        <v>3839</v>
      </c>
      <c r="F115" s="49">
        <v>0</v>
      </c>
      <c r="G115" s="35"/>
      <c r="H115" s="45" t="s">
        <v>159</v>
      </c>
      <c r="I115" s="62">
        <v>-2.343063732343172E-3</v>
      </c>
      <c r="J115" s="35"/>
      <c r="K115" s="2">
        <f t="shared" si="6"/>
        <v>-7.2540445657816366E-2</v>
      </c>
      <c r="L115" s="2">
        <f t="shared" si="5"/>
        <v>7.5661481781294783E-5</v>
      </c>
    </row>
    <row r="116" spans="2:12" ht="24" x14ac:dyDescent="0.2">
      <c r="B116" s="45" t="s">
        <v>160</v>
      </c>
      <c r="C116" s="46">
        <v>1.3024225058609013E-3</v>
      </c>
      <c r="D116" s="47">
        <v>3.6070280131613987E-2</v>
      </c>
      <c r="E116" s="48">
        <v>3839</v>
      </c>
      <c r="F116" s="49">
        <v>0</v>
      </c>
      <c r="G116" s="35"/>
      <c r="H116" s="45" t="s">
        <v>160</v>
      </c>
      <c r="I116" s="62">
        <v>-6.9019122256755777E-3</v>
      </c>
      <c r="J116" s="35"/>
      <c r="K116" s="2">
        <f t="shared" si="6"/>
        <v>-0.19109701933858958</v>
      </c>
      <c r="L116" s="2">
        <f t="shared" si="5"/>
        <v>2.4921364024333537E-4</v>
      </c>
    </row>
    <row r="117" spans="2:12" ht="24" x14ac:dyDescent="0.2">
      <c r="B117" s="45" t="s">
        <v>161</v>
      </c>
      <c r="C117" s="46">
        <v>5.9911435269601456E-3</v>
      </c>
      <c r="D117" s="47">
        <v>7.71803173136483E-2</v>
      </c>
      <c r="E117" s="48">
        <v>3839</v>
      </c>
      <c r="F117" s="49">
        <v>0</v>
      </c>
      <c r="G117" s="35"/>
      <c r="H117" s="45" t="s">
        <v>161</v>
      </c>
      <c r="I117" s="62">
        <v>-7.2478463811449633E-3</v>
      </c>
      <c r="J117" s="35"/>
      <c r="K117" s="2">
        <f t="shared" si="6"/>
        <v>-9.3345346896366796E-2</v>
      </c>
      <c r="L117" s="2">
        <f t="shared" si="5"/>
        <v>5.6261608454309122E-4</v>
      </c>
    </row>
    <row r="118" spans="2:12" x14ac:dyDescent="0.2">
      <c r="B118" s="45" t="s">
        <v>162</v>
      </c>
      <c r="C118" s="46">
        <v>0.24094816358426674</v>
      </c>
      <c r="D118" s="47">
        <v>0.42771462335527066</v>
      </c>
      <c r="E118" s="48">
        <v>3839</v>
      </c>
      <c r="F118" s="49">
        <v>0</v>
      </c>
      <c r="G118" s="35"/>
      <c r="H118" s="45" t="s">
        <v>162</v>
      </c>
      <c r="I118" s="62">
        <v>-6.6195469339103627E-3</v>
      </c>
      <c r="J118" s="35"/>
      <c r="K118" s="2">
        <f t="shared" si="6"/>
        <v>-1.174750401800327E-2</v>
      </c>
      <c r="L118" s="2">
        <f t="shared" si="5"/>
        <v>3.7290464024203932E-3</v>
      </c>
    </row>
    <row r="119" spans="2:12" x14ac:dyDescent="0.2">
      <c r="B119" s="45" t="s">
        <v>163</v>
      </c>
      <c r="C119" s="46">
        <v>0.31544673091951031</v>
      </c>
      <c r="D119" s="47">
        <v>0.46475407967481674</v>
      </c>
      <c r="E119" s="48">
        <v>3839</v>
      </c>
      <c r="F119" s="49">
        <v>0</v>
      </c>
      <c r="G119" s="35"/>
      <c r="H119" s="45" t="s">
        <v>163</v>
      </c>
      <c r="I119" s="62">
        <v>-1.6493367499594465E-2</v>
      </c>
      <c r="J119" s="35"/>
      <c r="K119" s="2">
        <f t="shared" si="6"/>
        <v>-2.4293683764741111E-2</v>
      </c>
      <c r="L119" s="2">
        <f t="shared" si="5"/>
        <v>1.1194692176218223E-2</v>
      </c>
    </row>
    <row r="120" spans="2:12" ht="24" x14ac:dyDescent="0.2">
      <c r="B120" s="45" t="s">
        <v>164</v>
      </c>
      <c r="C120" s="158">
        <v>2.1419640531388384</v>
      </c>
      <c r="D120" s="159">
        <v>1.351049000028971</v>
      </c>
      <c r="E120" s="48">
        <v>3839</v>
      </c>
      <c r="F120" s="49">
        <v>0</v>
      </c>
      <c r="G120" s="35"/>
      <c r="H120" s="45" t="s">
        <v>164</v>
      </c>
      <c r="I120" s="160">
        <v>-2.5596332853706483E-2</v>
      </c>
      <c r="J120" s="35"/>
      <c r="L120" s="4" t="s">
        <v>201</v>
      </c>
    </row>
    <row r="121" spans="2:12" x14ac:dyDescent="0.2">
      <c r="B121" s="45" t="s">
        <v>165</v>
      </c>
      <c r="C121" s="50">
        <v>2.865329512893983E-2</v>
      </c>
      <c r="D121" s="51">
        <v>0.16685183719315641</v>
      </c>
      <c r="E121" s="48">
        <v>3839</v>
      </c>
      <c r="F121" s="49">
        <v>0</v>
      </c>
      <c r="G121" s="35"/>
      <c r="H121" s="45" t="s">
        <v>165</v>
      </c>
      <c r="I121" s="62">
        <v>-1.6114584934450723E-2</v>
      </c>
      <c r="J121" s="35"/>
      <c r="K121" s="2">
        <f t="shared" si="6"/>
        <v>-9.3812865592381708E-2</v>
      </c>
      <c r="L121" s="2">
        <f t="shared" si="5"/>
        <v>2.7673411679168649E-3</v>
      </c>
    </row>
    <row r="122" spans="2:12" x14ac:dyDescent="0.2">
      <c r="B122" s="45" t="s">
        <v>166</v>
      </c>
      <c r="C122" s="50">
        <v>9.6379265433706694E-3</v>
      </c>
      <c r="D122" s="51">
        <v>9.7711431763719561E-2</v>
      </c>
      <c r="E122" s="48">
        <v>3839</v>
      </c>
      <c r="F122" s="49">
        <v>0</v>
      </c>
      <c r="G122" s="35"/>
      <c r="H122" s="45" t="s">
        <v>166</v>
      </c>
      <c r="I122" s="62">
        <v>-3.6674867651854733E-3</v>
      </c>
      <c r="J122" s="35"/>
      <c r="K122" s="2">
        <f t="shared" si="6"/>
        <v>-3.7172107005113517E-2</v>
      </c>
      <c r="L122" s="2">
        <f t="shared" si="5"/>
        <v>3.6174854265891645E-4</v>
      </c>
    </row>
    <row r="123" spans="2:12" x14ac:dyDescent="0.2">
      <c r="B123" s="45" t="s">
        <v>167</v>
      </c>
      <c r="C123" s="50">
        <v>1.3805678562125553E-2</v>
      </c>
      <c r="D123" s="51">
        <v>0.1166988827856123</v>
      </c>
      <c r="E123" s="48">
        <v>3839</v>
      </c>
      <c r="F123" s="49">
        <v>0</v>
      </c>
      <c r="G123" s="35"/>
      <c r="H123" s="45" t="s">
        <v>167</v>
      </c>
      <c r="I123" s="62">
        <v>-7.3585323164022292E-3</v>
      </c>
      <c r="J123" s="35"/>
      <c r="K123" s="2">
        <f t="shared" si="6"/>
        <v>-6.2185195019259155E-2</v>
      </c>
      <c r="L123" s="2">
        <f t="shared" si="5"/>
        <v>8.7052703011641192E-4</v>
      </c>
    </row>
    <row r="124" spans="2:12" x14ac:dyDescent="0.2">
      <c r="B124" s="45" t="s">
        <v>168</v>
      </c>
      <c r="C124" s="50">
        <v>1.041938004688721E-3</v>
      </c>
      <c r="D124" s="51">
        <v>3.2266446448841607E-2</v>
      </c>
      <c r="E124" s="48">
        <v>3839</v>
      </c>
      <c r="F124" s="49">
        <v>0</v>
      </c>
      <c r="G124" s="35"/>
      <c r="H124" s="45" t="s">
        <v>168</v>
      </c>
      <c r="I124" s="62">
        <v>-2.5030090193183595E-3</v>
      </c>
      <c r="J124" s="35"/>
      <c r="K124" s="2">
        <f t="shared" ref="K124:K127" si="7">((1-C124)/D124)*I124</f>
        <v>-7.7492296620250214E-2</v>
      </c>
      <c r="L124" s="2">
        <f t="shared" ref="L124:L127" si="8">((0-C124)/D124)*I124</f>
        <v>8.082638500156477E-5</v>
      </c>
    </row>
    <row r="125" spans="2:12" x14ac:dyDescent="0.2">
      <c r="B125" s="45" t="s">
        <v>169</v>
      </c>
      <c r="C125" s="50">
        <v>7.8145350351654073E-4</v>
      </c>
      <c r="D125" s="51">
        <v>2.7947205305543572E-2</v>
      </c>
      <c r="E125" s="48">
        <v>3839</v>
      </c>
      <c r="F125" s="49">
        <v>0</v>
      </c>
      <c r="G125" s="35"/>
      <c r="H125" s="45" t="s">
        <v>169</v>
      </c>
      <c r="I125" s="62">
        <v>-2.8709881784304229E-3</v>
      </c>
      <c r="J125" s="35"/>
      <c r="K125" s="2">
        <f t="shared" si="7"/>
        <v>-0.10264871221634435</v>
      </c>
      <c r="L125" s="2">
        <f t="shared" si="8"/>
        <v>8.0277929262000266E-5</v>
      </c>
    </row>
    <row r="126" spans="2:12" ht="24" x14ac:dyDescent="0.2">
      <c r="B126" s="45" t="s">
        <v>170</v>
      </c>
      <c r="C126" s="50">
        <v>8.3615524876269859E-2</v>
      </c>
      <c r="D126" s="51">
        <v>0.27684640765722024</v>
      </c>
      <c r="E126" s="48">
        <v>3839</v>
      </c>
      <c r="F126" s="49">
        <v>0</v>
      </c>
      <c r="G126" s="35"/>
      <c r="H126" s="45" t="s">
        <v>170</v>
      </c>
      <c r="I126" s="62">
        <v>-4.000918739075273E-2</v>
      </c>
      <c r="J126" s="35"/>
      <c r="K126" s="2">
        <f t="shared" si="7"/>
        <v>-0.1324337147715404</v>
      </c>
      <c r="L126" s="2">
        <f t="shared" si="8"/>
        <v>1.208391769234351E-2</v>
      </c>
    </row>
    <row r="127" spans="2:12" ht="24" x14ac:dyDescent="0.2">
      <c r="B127" s="45" t="s">
        <v>171</v>
      </c>
      <c r="C127" s="50">
        <v>4.6887210210992446E-3</v>
      </c>
      <c r="D127" s="51">
        <v>6.8322418324106141E-2</v>
      </c>
      <c r="E127" s="48">
        <v>3839</v>
      </c>
      <c r="F127" s="49">
        <v>0</v>
      </c>
      <c r="G127" s="35"/>
      <c r="H127" s="45" t="s">
        <v>171</v>
      </c>
      <c r="I127" s="62">
        <v>-6.1195623420872633E-3</v>
      </c>
      <c r="J127" s="35"/>
      <c r="K127" s="2">
        <f t="shared" si="7"/>
        <v>-8.9148914381225214E-2</v>
      </c>
      <c r="L127" s="2">
        <f t="shared" si="8"/>
        <v>4.1996348046638421E-4</v>
      </c>
    </row>
    <row r="128" spans="2:12" ht="24" x14ac:dyDescent="0.2">
      <c r="B128" s="45" t="s">
        <v>172</v>
      </c>
      <c r="C128" s="50">
        <v>7.8145350351654073E-4</v>
      </c>
      <c r="D128" s="51">
        <v>2.7947205305542761E-2</v>
      </c>
      <c r="E128" s="48">
        <v>3839</v>
      </c>
      <c r="F128" s="49">
        <v>0</v>
      </c>
      <c r="G128" s="35"/>
      <c r="H128" s="45" t="s">
        <v>172</v>
      </c>
      <c r="I128" s="62">
        <v>-1.0172305925082088E-3</v>
      </c>
      <c r="J128" s="35"/>
      <c r="K128" s="2">
        <f t="shared" ref="K128:K141" si="9">((1-C128)/D128)*I128</f>
        <v>-3.6369850329765162E-2</v>
      </c>
      <c r="L128" s="2">
        <f t="shared" ref="L128:L141" si="10">((0-C128)/D128)*I128</f>
        <v>2.8443574293351273E-5</v>
      </c>
    </row>
    <row r="129" spans="2:12" x14ac:dyDescent="0.2">
      <c r="B129" s="45" t="s">
        <v>173</v>
      </c>
      <c r="C129" s="50">
        <v>8.4396978379786408E-2</v>
      </c>
      <c r="D129" s="51">
        <v>0.2780184569008447</v>
      </c>
      <c r="E129" s="48">
        <v>3839</v>
      </c>
      <c r="F129" s="49">
        <v>0</v>
      </c>
      <c r="G129" s="35"/>
      <c r="H129" s="45" t="s">
        <v>173</v>
      </c>
      <c r="I129" s="62">
        <v>-2.0374597786768069E-2</v>
      </c>
      <c r="J129" s="35"/>
      <c r="K129" s="2">
        <f t="shared" si="9"/>
        <v>-6.7100017408249557E-2</v>
      </c>
      <c r="L129" s="2">
        <f t="shared" si="10"/>
        <v>6.1850371665072151E-3</v>
      </c>
    </row>
    <row r="130" spans="2:12" x14ac:dyDescent="0.2">
      <c r="B130" s="45" t="s">
        <v>174</v>
      </c>
      <c r="C130" s="50">
        <v>3.099765563948945E-2</v>
      </c>
      <c r="D130" s="51">
        <v>0.17333386035065904</v>
      </c>
      <c r="E130" s="48">
        <v>3839</v>
      </c>
      <c r="F130" s="49">
        <v>0</v>
      </c>
      <c r="G130" s="35"/>
      <c r="H130" s="45" t="s">
        <v>174</v>
      </c>
      <c r="I130" s="62">
        <v>-1.2597673127065823E-2</v>
      </c>
      <c r="J130" s="35"/>
      <c r="K130" s="2">
        <f t="shared" si="9"/>
        <v>-7.0425794296156252E-2</v>
      </c>
      <c r="L130" s="2">
        <f t="shared" si="10"/>
        <v>2.2528681508716649E-3</v>
      </c>
    </row>
    <row r="131" spans="2:12" x14ac:dyDescent="0.2">
      <c r="B131" s="45" t="s">
        <v>175</v>
      </c>
      <c r="C131" s="50">
        <v>1.8233915082052618E-2</v>
      </c>
      <c r="D131" s="51">
        <v>0.13381369020141531</v>
      </c>
      <c r="E131" s="48">
        <v>3839</v>
      </c>
      <c r="F131" s="49">
        <v>0</v>
      </c>
      <c r="G131" s="35"/>
      <c r="H131" s="45" t="s">
        <v>175</v>
      </c>
      <c r="I131" s="62">
        <v>-5.2100992403283815E-3</v>
      </c>
      <c r="J131" s="35"/>
      <c r="K131" s="2">
        <f t="shared" si="9"/>
        <v>-3.8225526293400626E-2</v>
      </c>
      <c r="L131" s="2">
        <f t="shared" si="10"/>
        <v>7.0994609725074124E-4</v>
      </c>
    </row>
    <row r="132" spans="2:12" x14ac:dyDescent="0.2">
      <c r="B132" s="45" t="s">
        <v>176</v>
      </c>
      <c r="C132" s="50">
        <v>0.18937223235217504</v>
      </c>
      <c r="D132" s="51">
        <v>0.39185505925304809</v>
      </c>
      <c r="E132" s="48">
        <v>3839</v>
      </c>
      <c r="F132" s="49">
        <v>0</v>
      </c>
      <c r="G132" s="35"/>
      <c r="H132" s="45" t="s">
        <v>176</v>
      </c>
      <c r="I132" s="62">
        <v>3.6882083240847886E-3</v>
      </c>
      <c r="J132" s="35"/>
      <c r="K132" s="2">
        <f t="shared" si="9"/>
        <v>7.6297702677925079E-3</v>
      </c>
      <c r="L132" s="2">
        <f t="shared" si="10"/>
        <v>-1.7824045580607821E-3</v>
      </c>
    </row>
    <row r="133" spans="2:12" x14ac:dyDescent="0.2">
      <c r="B133" s="45" t="s">
        <v>177</v>
      </c>
      <c r="C133" s="50">
        <v>7.7103412346965355E-2</v>
      </c>
      <c r="D133" s="51">
        <v>0.26679021095440075</v>
      </c>
      <c r="E133" s="48">
        <v>3839</v>
      </c>
      <c r="F133" s="49">
        <v>0</v>
      </c>
      <c r="G133" s="35"/>
      <c r="H133" s="45" t="s">
        <v>177</v>
      </c>
      <c r="I133" s="62">
        <v>8.8271844122136019E-3</v>
      </c>
      <c r="J133" s="35"/>
      <c r="K133" s="2">
        <f t="shared" si="9"/>
        <v>3.0535522062345787E-2</v>
      </c>
      <c r="L133" s="2">
        <f t="shared" si="10"/>
        <v>-2.5510907509044183E-3</v>
      </c>
    </row>
    <row r="134" spans="2:12" x14ac:dyDescent="0.2">
      <c r="B134" s="45" t="s">
        <v>178</v>
      </c>
      <c r="C134" s="50">
        <v>3.8551706173482678E-2</v>
      </c>
      <c r="D134" s="51">
        <v>0.19254903173280086</v>
      </c>
      <c r="E134" s="48">
        <v>3839</v>
      </c>
      <c r="F134" s="49">
        <v>0</v>
      </c>
      <c r="G134" s="35"/>
      <c r="H134" s="45" t="s">
        <v>178</v>
      </c>
      <c r="I134" s="62">
        <v>7.8453508998563327E-3</v>
      </c>
      <c r="J134" s="35"/>
      <c r="K134" s="2">
        <f t="shared" si="9"/>
        <v>3.9173914141538965E-2</v>
      </c>
      <c r="L134" s="2">
        <f t="shared" si="10"/>
        <v>-1.5707773754938413E-3</v>
      </c>
    </row>
    <row r="135" spans="2:12" ht="24" x14ac:dyDescent="0.2">
      <c r="B135" s="45" t="s">
        <v>179</v>
      </c>
      <c r="C135" s="50">
        <v>0.2031779109143006</v>
      </c>
      <c r="D135" s="51">
        <v>0.40241623971473245</v>
      </c>
      <c r="E135" s="48">
        <v>3839</v>
      </c>
      <c r="F135" s="49">
        <v>0</v>
      </c>
      <c r="G135" s="35"/>
      <c r="H135" s="45" t="s">
        <v>179</v>
      </c>
      <c r="I135" s="62">
        <v>-2.5305491849049757E-2</v>
      </c>
      <c r="J135" s="35"/>
      <c r="K135" s="2">
        <f t="shared" si="9"/>
        <v>-5.0107259326300897E-2</v>
      </c>
      <c r="L135" s="2">
        <f t="shared" si="10"/>
        <v>1.2776614015859659E-2</v>
      </c>
    </row>
    <row r="136" spans="2:12" ht="24" x14ac:dyDescent="0.2">
      <c r="B136" s="45" t="s">
        <v>180</v>
      </c>
      <c r="C136" s="50">
        <v>7.632195884344882E-2</v>
      </c>
      <c r="D136" s="51">
        <v>0.26554714380074529</v>
      </c>
      <c r="E136" s="48">
        <v>3839</v>
      </c>
      <c r="F136" s="49">
        <v>0</v>
      </c>
      <c r="G136" s="35"/>
      <c r="H136" s="45" t="s">
        <v>180</v>
      </c>
      <c r="I136" s="62">
        <v>-4.8845600655818304E-3</v>
      </c>
      <c r="J136" s="35"/>
      <c r="K136" s="2">
        <f t="shared" si="9"/>
        <v>-1.6990432691957567E-2</v>
      </c>
      <c r="L136" s="2">
        <f t="shared" si="10"/>
        <v>1.4038908005481016E-3</v>
      </c>
    </row>
    <row r="137" spans="2:12" ht="24" x14ac:dyDescent="0.2">
      <c r="B137" s="45" t="s">
        <v>181</v>
      </c>
      <c r="C137" s="50">
        <v>2.7871841625423287E-2</v>
      </c>
      <c r="D137" s="51">
        <v>0.16462703829221031</v>
      </c>
      <c r="E137" s="48">
        <v>3839</v>
      </c>
      <c r="F137" s="49">
        <v>0</v>
      </c>
      <c r="G137" s="35"/>
      <c r="H137" s="45" t="s">
        <v>181</v>
      </c>
      <c r="I137" s="62">
        <v>7.482414223246441E-3</v>
      </c>
      <c r="J137" s="35"/>
      <c r="K137" s="2">
        <f t="shared" si="9"/>
        <v>4.4183905842546403E-2</v>
      </c>
      <c r="L137" s="2">
        <f t="shared" si="10"/>
        <v>-1.2667947280687207E-3</v>
      </c>
    </row>
    <row r="138" spans="2:12" x14ac:dyDescent="0.2">
      <c r="B138" s="45" t="s">
        <v>182</v>
      </c>
      <c r="C138" s="50">
        <v>8.5959885386819486E-3</v>
      </c>
      <c r="D138" s="51">
        <v>9.2327233102911882E-2</v>
      </c>
      <c r="E138" s="48">
        <v>3839</v>
      </c>
      <c r="F138" s="49">
        <v>0</v>
      </c>
      <c r="G138" s="35"/>
      <c r="H138" s="45" t="s">
        <v>182</v>
      </c>
      <c r="I138" s="62">
        <v>-1.323914240829744E-2</v>
      </c>
      <c r="J138" s="35"/>
      <c r="K138" s="2">
        <f t="shared" si="9"/>
        <v>-0.14216107697350436</v>
      </c>
      <c r="L138" s="2">
        <f t="shared" si="10"/>
        <v>1.2326104939899224E-3</v>
      </c>
    </row>
    <row r="139" spans="2:12" x14ac:dyDescent="0.2">
      <c r="B139" s="45" t="s">
        <v>183</v>
      </c>
      <c r="C139" s="50">
        <v>4.1677520187548842E-3</v>
      </c>
      <c r="D139" s="51">
        <v>6.443184968398577E-2</v>
      </c>
      <c r="E139" s="48">
        <v>3839</v>
      </c>
      <c r="F139" s="49">
        <v>0</v>
      </c>
      <c r="G139" s="35"/>
      <c r="H139" s="45" t="s">
        <v>183</v>
      </c>
      <c r="I139" s="62">
        <v>-7.6032319413613858E-3</v>
      </c>
      <c r="J139" s="35"/>
      <c r="K139" s="2">
        <f t="shared" si="9"/>
        <v>-0.11751243512679392</v>
      </c>
      <c r="L139" s="2">
        <f t="shared" si="10"/>
        <v>4.918124410224177E-4</v>
      </c>
    </row>
    <row r="140" spans="2:12" ht="23.25" customHeight="1" x14ac:dyDescent="0.2">
      <c r="B140" s="45" t="s">
        <v>184</v>
      </c>
      <c r="C140" s="50">
        <v>5.7306590257879654E-3</v>
      </c>
      <c r="D140" s="51">
        <v>7.5493729230027437E-2</v>
      </c>
      <c r="E140" s="48">
        <v>3839</v>
      </c>
      <c r="F140" s="49">
        <v>0</v>
      </c>
      <c r="G140" s="35"/>
      <c r="H140" s="45" t="s">
        <v>184</v>
      </c>
      <c r="I140" s="62">
        <v>-1.1809633066720377E-2</v>
      </c>
      <c r="J140" s="35"/>
      <c r="K140" s="4">
        <f t="shared" si="9"/>
        <v>-0.15553551541503396</v>
      </c>
      <c r="L140" s="4">
        <f t="shared" si="10"/>
        <v>8.9645830210394217E-4</v>
      </c>
    </row>
    <row r="141" spans="2:12" ht="15.75" thickBot="1" x14ac:dyDescent="0.25">
      <c r="B141" s="52" t="s">
        <v>185</v>
      </c>
      <c r="C141" s="161">
        <v>0.53026746724890828</v>
      </c>
      <c r="D141" s="53">
        <v>3.1367209928927244</v>
      </c>
      <c r="E141" s="54">
        <v>3839</v>
      </c>
      <c r="F141" s="55">
        <v>175</v>
      </c>
      <c r="G141" s="35"/>
      <c r="H141" s="52" t="s">
        <v>185</v>
      </c>
      <c r="I141" s="162">
        <v>-7.7236820870161971E-3</v>
      </c>
      <c r="J141" s="35"/>
      <c r="K141" s="4"/>
      <c r="L141" s="4" t="s">
        <v>202</v>
      </c>
    </row>
    <row r="142" spans="2:12" ht="15.75" thickTop="1" x14ac:dyDescent="0.2">
      <c r="B142" s="56" t="s">
        <v>48</v>
      </c>
      <c r="C142" s="56"/>
      <c r="D142" s="56"/>
      <c r="E142" s="56"/>
      <c r="F142" s="56"/>
      <c r="G142" s="35"/>
      <c r="H142" s="56" t="s">
        <v>7</v>
      </c>
      <c r="I142" s="56"/>
      <c r="J142" s="35"/>
    </row>
  </sheetData>
  <mergeCells count="7">
    <mergeCell ref="B5:F5"/>
    <mergeCell ref="B6"/>
    <mergeCell ref="B142:F142"/>
    <mergeCell ref="H4:I4"/>
    <mergeCell ref="H5:H6"/>
    <mergeCell ref="H142:I142"/>
    <mergeCell ref="K5:L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42"/>
  <sheetViews>
    <sheetView topLeftCell="A121" workbookViewId="0">
      <selection activeCell="C119" sqref="C119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7.42578125" style="2" bestFit="1" customWidth="1"/>
    <col min="4" max="4" width="8.85546875" style="2" bestFit="1" customWidth="1"/>
    <col min="5" max="5" width="7.5703125" style="2" bestFit="1" customWidth="1"/>
    <col min="6" max="6" width="8.85546875" style="2" bestFit="1" customWidth="1"/>
    <col min="7" max="7" width="5.28515625" style="2" customWidth="1"/>
    <col min="8" max="8" width="37.5703125" style="2" customWidth="1"/>
    <col min="9" max="9" width="10.28515625" style="2" bestFit="1" customWidth="1"/>
    <col min="10" max="10" width="6" style="2" customWidth="1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63" t="s">
        <v>6</v>
      </c>
      <c r="I4" s="63"/>
      <c r="J4" s="64"/>
    </row>
    <row r="5" spans="1:12" ht="16.5" thickTop="1" thickBot="1" x14ac:dyDescent="0.25">
      <c r="B5" s="63" t="s">
        <v>0</v>
      </c>
      <c r="C5" s="63"/>
      <c r="D5" s="63"/>
      <c r="E5" s="63"/>
      <c r="F5" s="63"/>
      <c r="G5" s="64"/>
      <c r="H5" s="89" t="s">
        <v>47</v>
      </c>
      <c r="I5" s="90" t="s">
        <v>4</v>
      </c>
      <c r="J5" s="64"/>
      <c r="K5" s="5" t="s">
        <v>8</v>
      </c>
      <c r="L5" s="5"/>
    </row>
    <row r="6" spans="1:12" ht="27" thickTop="1" thickBot="1" x14ac:dyDescent="0.25">
      <c r="B6" s="65" t="s">
        <v>47</v>
      </c>
      <c r="C6" s="66" t="s">
        <v>1</v>
      </c>
      <c r="D6" s="67" t="s">
        <v>49</v>
      </c>
      <c r="E6" s="67" t="s">
        <v>50</v>
      </c>
      <c r="F6" s="68" t="s">
        <v>2</v>
      </c>
      <c r="G6" s="64"/>
      <c r="H6" s="91"/>
      <c r="I6" s="92" t="s">
        <v>5</v>
      </c>
      <c r="J6" s="64"/>
      <c r="K6" s="1" t="s">
        <v>9</v>
      </c>
      <c r="L6" s="1" t="s">
        <v>10</v>
      </c>
    </row>
    <row r="7" spans="1:12" ht="24.75" thickTop="1" x14ac:dyDescent="0.2">
      <c r="B7" s="69" t="s">
        <v>51</v>
      </c>
      <c r="C7" s="70">
        <v>0.72979519929530945</v>
      </c>
      <c r="D7" s="71">
        <v>0.44411440104913924</v>
      </c>
      <c r="E7" s="72">
        <v>4541</v>
      </c>
      <c r="F7" s="73">
        <v>0</v>
      </c>
      <c r="G7" s="64"/>
      <c r="H7" s="69" t="s">
        <v>51</v>
      </c>
      <c r="I7" s="93">
        <v>-1.011016401594274E-2</v>
      </c>
      <c r="J7" s="64"/>
      <c r="K7" s="2">
        <f>((1-C7)/D7)*I7</f>
        <v>-6.1511512496918086E-3</v>
      </c>
      <c r="L7" s="2">
        <f>((0-C7)/D7)*I7</f>
        <v>1.6613622853690838E-2</v>
      </c>
    </row>
    <row r="8" spans="1:12" ht="24" x14ac:dyDescent="0.2">
      <c r="B8" s="74" t="s">
        <v>52</v>
      </c>
      <c r="C8" s="75">
        <v>0.21404976877339793</v>
      </c>
      <c r="D8" s="76">
        <v>0.41020668067518207</v>
      </c>
      <c r="E8" s="77">
        <v>4541</v>
      </c>
      <c r="F8" s="78">
        <v>0</v>
      </c>
      <c r="G8" s="64"/>
      <c r="H8" s="74" t="s">
        <v>52</v>
      </c>
      <c r="I8" s="94">
        <v>-6.9925396618922102E-3</v>
      </c>
      <c r="J8" s="64"/>
      <c r="K8" s="2">
        <f t="shared" ref="K8:K71" si="0">((1-C8)/D8)*I8</f>
        <v>-1.3397607652512005E-2</v>
      </c>
      <c r="L8" s="2">
        <f t="shared" ref="L8:L71" si="1">((0-C8)/D8)*I8</f>
        <v>3.6487740650719166E-3</v>
      </c>
    </row>
    <row r="9" spans="1:12" ht="24" x14ac:dyDescent="0.2">
      <c r="B9" s="74" t="s">
        <v>53</v>
      </c>
      <c r="C9" s="75">
        <v>4.4043162299053072E-4</v>
      </c>
      <c r="D9" s="76">
        <v>2.0984151439117343E-2</v>
      </c>
      <c r="E9" s="77">
        <v>4541</v>
      </c>
      <c r="F9" s="78">
        <v>0</v>
      </c>
      <c r="G9" s="64"/>
      <c r="H9" s="74" t="s">
        <v>53</v>
      </c>
      <c r="I9" s="94">
        <v>4.2275501676312287E-4</v>
      </c>
      <c r="J9" s="64"/>
      <c r="K9" s="2">
        <f t="shared" si="0"/>
        <v>2.0137522516027791E-2</v>
      </c>
      <c r="L9" s="2">
        <f t="shared" si="1"/>
        <v>-8.8731097228586891E-6</v>
      </c>
    </row>
    <row r="10" spans="1:12" ht="24" x14ac:dyDescent="0.2">
      <c r="B10" s="74" t="s">
        <v>54</v>
      </c>
      <c r="C10" s="75">
        <v>2.5324818321955517E-2</v>
      </c>
      <c r="D10" s="76">
        <v>0.15712704664378149</v>
      </c>
      <c r="E10" s="77">
        <v>4541</v>
      </c>
      <c r="F10" s="78">
        <v>0</v>
      </c>
      <c r="G10" s="64"/>
      <c r="H10" s="74" t="s">
        <v>54</v>
      </c>
      <c r="I10" s="94">
        <v>3.088106006186574E-2</v>
      </c>
      <c r="J10" s="64"/>
      <c r="K10" s="2">
        <f t="shared" si="0"/>
        <v>0.19155838201710898</v>
      </c>
      <c r="L10" s="2">
        <f t="shared" si="1"/>
        <v>-4.9772286335218099E-3</v>
      </c>
    </row>
    <row r="11" spans="1:12" ht="36" x14ac:dyDescent="0.2">
      <c r="B11" s="74" t="s">
        <v>55</v>
      </c>
      <c r="C11" s="75">
        <v>2.2021581149526538E-3</v>
      </c>
      <c r="D11" s="76">
        <v>4.6880620764565478E-2</v>
      </c>
      <c r="E11" s="77">
        <v>4541</v>
      </c>
      <c r="F11" s="78">
        <v>0</v>
      </c>
      <c r="G11" s="64"/>
      <c r="H11" s="74" t="s">
        <v>55</v>
      </c>
      <c r="I11" s="94">
        <v>1.1192916679696074E-2</v>
      </c>
      <c r="J11" s="64"/>
      <c r="K11" s="2">
        <f t="shared" si="0"/>
        <v>0.23822782047803814</v>
      </c>
      <c r="L11" s="2">
        <f t="shared" si="1"/>
        <v>-5.2577316371228905E-4</v>
      </c>
    </row>
    <row r="12" spans="1:12" ht="24" x14ac:dyDescent="0.2">
      <c r="B12" s="74" t="s">
        <v>56</v>
      </c>
      <c r="C12" s="75">
        <v>4.1841004184100415E-3</v>
      </c>
      <c r="D12" s="76">
        <v>6.4556265954746062E-2</v>
      </c>
      <c r="E12" s="77">
        <v>4541</v>
      </c>
      <c r="F12" s="78">
        <v>0</v>
      </c>
      <c r="G12" s="64"/>
      <c r="H12" s="74" t="s">
        <v>56</v>
      </c>
      <c r="I12" s="94">
        <v>1.5782919793950852E-2</v>
      </c>
      <c r="J12" s="64"/>
      <c r="K12" s="2">
        <f t="shared" si="0"/>
        <v>0.24346021629650616</v>
      </c>
      <c r="L12" s="2">
        <f t="shared" si="1"/>
        <v>-1.0229420852794374E-3</v>
      </c>
    </row>
    <row r="13" spans="1:12" ht="36" x14ac:dyDescent="0.2">
      <c r="B13" s="74" t="s">
        <v>57</v>
      </c>
      <c r="C13" s="75">
        <v>2.4003523452983924E-2</v>
      </c>
      <c r="D13" s="76">
        <v>0.15307682556489843</v>
      </c>
      <c r="E13" s="77">
        <v>4541</v>
      </c>
      <c r="F13" s="78">
        <v>0</v>
      </c>
      <c r="G13" s="64"/>
      <c r="H13" s="74" t="s">
        <v>57</v>
      </c>
      <c r="I13" s="94">
        <v>6.2303209333568485E-3</v>
      </c>
      <c r="J13" s="64"/>
      <c r="K13" s="2">
        <f t="shared" si="0"/>
        <v>3.9723656773476779E-2</v>
      </c>
      <c r="L13" s="2">
        <f t="shared" si="1"/>
        <v>-9.76958165232168E-4</v>
      </c>
    </row>
    <row r="14" spans="1:12" ht="24" x14ac:dyDescent="0.2">
      <c r="B14" s="74" t="s">
        <v>58</v>
      </c>
      <c r="C14" s="75">
        <v>0.15811495265360054</v>
      </c>
      <c r="D14" s="76">
        <v>0.36488893488375573</v>
      </c>
      <c r="E14" s="77">
        <v>4541</v>
      </c>
      <c r="F14" s="78">
        <v>0</v>
      </c>
      <c r="G14" s="64"/>
      <c r="H14" s="74" t="s">
        <v>58</v>
      </c>
      <c r="I14" s="94">
        <v>3.5288636933255499E-2</v>
      </c>
      <c r="J14" s="64"/>
      <c r="K14" s="2">
        <f t="shared" si="0"/>
        <v>8.1419229072562105E-2</v>
      </c>
      <c r="L14" s="2">
        <f t="shared" si="1"/>
        <v>-1.5291395886502641E-2</v>
      </c>
    </row>
    <row r="15" spans="1:12" ht="24" x14ac:dyDescent="0.2">
      <c r="B15" s="74" t="s">
        <v>59</v>
      </c>
      <c r="C15" s="75">
        <v>0.15987667914556264</v>
      </c>
      <c r="D15" s="76">
        <v>0.36653200632531224</v>
      </c>
      <c r="E15" s="77">
        <v>4541</v>
      </c>
      <c r="F15" s="78">
        <v>0</v>
      </c>
      <c r="G15" s="64"/>
      <c r="H15" s="74" t="s">
        <v>59</v>
      </c>
      <c r="I15" s="94">
        <v>2.4584571903256323E-2</v>
      </c>
      <c r="J15" s="64"/>
      <c r="K15" s="2">
        <f t="shared" si="0"/>
        <v>5.6349982628303028E-2</v>
      </c>
      <c r="L15" s="2">
        <f t="shared" si="1"/>
        <v>-1.0723482932673129E-2</v>
      </c>
    </row>
    <row r="16" spans="1:12" ht="24" x14ac:dyDescent="0.2">
      <c r="B16" s="74" t="s">
        <v>60</v>
      </c>
      <c r="C16" s="75">
        <v>4.2281435807090949E-2</v>
      </c>
      <c r="D16" s="76">
        <v>0.2012526653584579</v>
      </c>
      <c r="E16" s="77">
        <v>4541</v>
      </c>
      <c r="F16" s="78">
        <v>0</v>
      </c>
      <c r="G16" s="64"/>
      <c r="H16" s="74" t="s">
        <v>60</v>
      </c>
      <c r="I16" s="94">
        <v>1.4051120679539138E-3</v>
      </c>
      <c r="J16" s="64"/>
      <c r="K16" s="2">
        <f t="shared" si="0"/>
        <v>6.6866290185726316E-3</v>
      </c>
      <c r="L16" s="2">
        <f t="shared" si="1"/>
        <v>-2.9520183296526678E-4</v>
      </c>
    </row>
    <row r="17" spans="2:12" ht="24" x14ac:dyDescent="0.2">
      <c r="B17" s="74" t="s">
        <v>61</v>
      </c>
      <c r="C17" s="75">
        <v>0.15238934155472364</v>
      </c>
      <c r="D17" s="76">
        <v>0.35943745071831329</v>
      </c>
      <c r="E17" s="77">
        <v>4541</v>
      </c>
      <c r="F17" s="78">
        <v>0</v>
      </c>
      <c r="G17" s="64"/>
      <c r="H17" s="74" t="s">
        <v>61</v>
      </c>
      <c r="I17" s="94">
        <v>-2.2069199482777462E-2</v>
      </c>
      <c r="J17" s="64"/>
      <c r="K17" s="2">
        <f t="shared" si="0"/>
        <v>-5.2042681327653002E-2</v>
      </c>
      <c r="L17" s="2">
        <f t="shared" si="1"/>
        <v>9.3565953439168296E-3</v>
      </c>
    </row>
    <row r="18" spans="2:12" ht="24" x14ac:dyDescent="0.2">
      <c r="B18" s="74" t="s">
        <v>62</v>
      </c>
      <c r="C18" s="75">
        <v>8.8086324598106142E-2</v>
      </c>
      <c r="D18" s="76">
        <v>0.28345161353574561</v>
      </c>
      <c r="E18" s="77">
        <v>4541</v>
      </c>
      <c r="F18" s="78">
        <v>0</v>
      </c>
      <c r="G18" s="64"/>
      <c r="H18" s="74" t="s">
        <v>62</v>
      </c>
      <c r="I18" s="94">
        <v>-2.0658195165335708E-2</v>
      </c>
      <c r="J18" s="64"/>
      <c r="K18" s="2">
        <f t="shared" si="0"/>
        <v>-6.6461045839187743E-2</v>
      </c>
      <c r="L18" s="2">
        <f t="shared" si="1"/>
        <v>6.419806408035523E-3</v>
      </c>
    </row>
    <row r="19" spans="2:12" ht="24" x14ac:dyDescent="0.2">
      <c r="B19" s="74" t="s">
        <v>63</v>
      </c>
      <c r="C19" s="75">
        <v>4.1841004184100417E-2</v>
      </c>
      <c r="D19" s="76">
        <v>0.20024775909639855</v>
      </c>
      <c r="E19" s="77">
        <v>4541</v>
      </c>
      <c r="F19" s="78">
        <v>0</v>
      </c>
      <c r="G19" s="64"/>
      <c r="H19" s="74" t="s">
        <v>63</v>
      </c>
      <c r="I19" s="94">
        <v>-5.6216137904431607E-3</v>
      </c>
      <c r="J19" s="64"/>
      <c r="K19" s="2">
        <f t="shared" si="0"/>
        <v>-2.6898677161839489E-2</v>
      </c>
      <c r="L19" s="2">
        <f t="shared" si="1"/>
        <v>1.174614723224432E-3</v>
      </c>
    </row>
    <row r="20" spans="2:12" ht="24" x14ac:dyDescent="0.2">
      <c r="B20" s="74" t="s">
        <v>64</v>
      </c>
      <c r="C20" s="75">
        <v>0.29574983483814138</v>
      </c>
      <c r="D20" s="76">
        <v>0.45642934512939698</v>
      </c>
      <c r="E20" s="77">
        <v>4541</v>
      </c>
      <c r="F20" s="78">
        <v>0</v>
      </c>
      <c r="G20" s="64"/>
      <c r="H20" s="74" t="s">
        <v>64</v>
      </c>
      <c r="I20" s="94">
        <v>-3.3620292242825506E-2</v>
      </c>
      <c r="J20" s="64"/>
      <c r="K20" s="2">
        <f t="shared" ref="K20:K65" si="2">((1-C20)/D20)*I20</f>
        <v>-5.187461458703406E-2</v>
      </c>
      <c r="L20" s="2">
        <f t="shared" ref="L20:L65" si="3">((0-C20)/D20)*I20</f>
        <v>2.1784742773729437E-2</v>
      </c>
    </row>
    <row r="21" spans="2:12" ht="24" x14ac:dyDescent="0.2">
      <c r="B21" s="74" t="s">
        <v>65</v>
      </c>
      <c r="C21" s="75">
        <v>4.4043162299053072E-4</v>
      </c>
      <c r="D21" s="76">
        <v>2.0984151439117728E-2</v>
      </c>
      <c r="E21" s="77">
        <v>4541</v>
      </c>
      <c r="F21" s="78">
        <v>0</v>
      </c>
      <c r="G21" s="64"/>
      <c r="H21" s="74" t="s">
        <v>65</v>
      </c>
      <c r="I21" s="94">
        <v>-1.4398506267029548E-3</v>
      </c>
      <c r="J21" s="64"/>
      <c r="K21" s="2">
        <f t="shared" si="2"/>
        <v>-6.8585878973006664E-2</v>
      </c>
      <c r="L21" s="2">
        <f t="shared" si="3"/>
        <v>3.0220700142325035E-5</v>
      </c>
    </row>
    <row r="22" spans="2:12" ht="24" x14ac:dyDescent="0.2">
      <c r="B22" s="74" t="s">
        <v>66</v>
      </c>
      <c r="C22" s="75">
        <v>8.5884166483153491E-3</v>
      </c>
      <c r="D22" s="76">
        <v>9.2285054167099242E-2</v>
      </c>
      <c r="E22" s="77">
        <v>4541</v>
      </c>
      <c r="F22" s="78">
        <v>0</v>
      </c>
      <c r="G22" s="64"/>
      <c r="H22" s="74" t="s">
        <v>66</v>
      </c>
      <c r="I22" s="94">
        <v>-8.4453659204428884E-3</v>
      </c>
      <c r="J22" s="64"/>
      <c r="K22" s="2">
        <f t="shared" si="2"/>
        <v>-9.0727948038152206E-2</v>
      </c>
      <c r="L22" s="2">
        <f t="shared" si="3"/>
        <v>7.8595956763392633E-4</v>
      </c>
    </row>
    <row r="23" spans="2:12" ht="24" x14ac:dyDescent="0.2">
      <c r="B23" s="74" t="s">
        <v>67</v>
      </c>
      <c r="C23" s="75">
        <v>1.1231006386258534E-2</v>
      </c>
      <c r="D23" s="76">
        <v>0.10539125622465768</v>
      </c>
      <c r="E23" s="77">
        <v>4541</v>
      </c>
      <c r="F23" s="78">
        <v>0</v>
      </c>
      <c r="G23" s="64"/>
      <c r="H23" s="74" t="s">
        <v>67</v>
      </c>
      <c r="I23" s="94">
        <v>-5.593783684018268E-3</v>
      </c>
      <c r="J23" s="64"/>
      <c r="K23" s="2">
        <f t="shared" si="2"/>
        <v>-5.2480253693433711E-2</v>
      </c>
      <c r="L23" s="2">
        <f t="shared" si="3"/>
        <v>5.9610087714145193E-4</v>
      </c>
    </row>
    <row r="24" spans="2:12" ht="24" x14ac:dyDescent="0.2">
      <c r="B24" s="74" t="s">
        <v>68</v>
      </c>
      <c r="C24" s="75">
        <v>3.3032371724289805E-3</v>
      </c>
      <c r="D24" s="76">
        <v>5.7385111122180366E-2</v>
      </c>
      <c r="E24" s="77">
        <v>4541</v>
      </c>
      <c r="F24" s="78">
        <v>0</v>
      </c>
      <c r="G24" s="64"/>
      <c r="H24" s="74" t="s">
        <v>68</v>
      </c>
      <c r="I24" s="94">
        <v>1.3405827128307627E-2</v>
      </c>
      <c r="J24" s="64"/>
      <c r="K24" s="2">
        <f t="shared" si="2"/>
        <v>0.23283991684466337</v>
      </c>
      <c r="L24" s="2">
        <f t="shared" si="3"/>
        <v>-7.716744924149251E-4</v>
      </c>
    </row>
    <row r="25" spans="2:12" ht="36" x14ac:dyDescent="0.2">
      <c r="B25" s="74" t="s">
        <v>69</v>
      </c>
      <c r="C25" s="75">
        <v>3.0830213609337149E-2</v>
      </c>
      <c r="D25" s="76">
        <v>0.17287652522073746</v>
      </c>
      <c r="E25" s="77">
        <v>4541</v>
      </c>
      <c r="F25" s="78">
        <v>0</v>
      </c>
      <c r="G25" s="64"/>
      <c r="H25" s="74" t="s">
        <v>69</v>
      </c>
      <c r="I25" s="94">
        <v>3.8820698093048653E-2</v>
      </c>
      <c r="J25" s="64"/>
      <c r="K25" s="2">
        <f t="shared" si="2"/>
        <v>0.21763421974346342</v>
      </c>
      <c r="L25" s="2">
        <f t="shared" si="3"/>
        <v>-6.9231517300806364E-3</v>
      </c>
    </row>
    <row r="26" spans="2:12" ht="24" x14ac:dyDescent="0.2">
      <c r="B26" s="74" t="s">
        <v>70</v>
      </c>
      <c r="C26" s="75">
        <v>6.3862585333626957E-3</v>
      </c>
      <c r="D26" s="76">
        <v>7.9667257495516758E-2</v>
      </c>
      <c r="E26" s="77">
        <v>4541</v>
      </c>
      <c r="F26" s="78">
        <v>0</v>
      </c>
      <c r="G26" s="64"/>
      <c r="H26" s="74" t="s">
        <v>70</v>
      </c>
      <c r="I26" s="94">
        <v>2.337565794812508E-2</v>
      </c>
      <c r="J26" s="64"/>
      <c r="K26" s="2">
        <f t="shared" si="2"/>
        <v>0.29154229332405412</v>
      </c>
      <c r="L26" s="2">
        <f t="shared" si="3"/>
        <v>-1.8738312292547808E-3</v>
      </c>
    </row>
    <row r="27" spans="2:12" x14ac:dyDescent="0.2">
      <c r="B27" s="74" t="s">
        <v>71</v>
      </c>
      <c r="C27" s="75">
        <v>8.8086324598106143E-4</v>
      </c>
      <c r="D27" s="76">
        <v>2.9669532819995723E-2</v>
      </c>
      <c r="E27" s="77">
        <v>4541</v>
      </c>
      <c r="F27" s="78">
        <v>0</v>
      </c>
      <c r="G27" s="64"/>
      <c r="H27" s="74" t="s">
        <v>71</v>
      </c>
      <c r="I27" s="94">
        <v>4.8947546368735681E-3</v>
      </c>
      <c r="J27" s="64"/>
      <c r="K27" s="2">
        <f t="shared" si="2"/>
        <v>0.16483046959606815</v>
      </c>
      <c r="L27" s="2">
        <f t="shared" si="3"/>
        <v>-1.4532111051008872E-4</v>
      </c>
    </row>
    <row r="28" spans="2:12" ht="24" x14ac:dyDescent="0.2">
      <c r="B28" s="74" t="s">
        <v>72</v>
      </c>
      <c r="C28" s="75">
        <v>8.8086324598106143E-4</v>
      </c>
      <c r="D28" s="76">
        <v>2.9669532819995112E-2</v>
      </c>
      <c r="E28" s="77">
        <v>4541</v>
      </c>
      <c r="F28" s="78">
        <v>0</v>
      </c>
      <c r="G28" s="64"/>
      <c r="H28" s="74" t="s">
        <v>72</v>
      </c>
      <c r="I28" s="94">
        <v>5.3350255682480157E-3</v>
      </c>
      <c r="J28" s="64"/>
      <c r="K28" s="2">
        <f t="shared" si="2"/>
        <v>0.17965655787867085</v>
      </c>
      <c r="L28" s="2">
        <f t="shared" si="3"/>
        <v>-1.5839238076144666E-4</v>
      </c>
    </row>
    <row r="29" spans="2:12" ht="24" x14ac:dyDescent="0.2">
      <c r="B29" s="74" t="s">
        <v>73</v>
      </c>
      <c r="C29" s="75">
        <v>0.15393085223519049</v>
      </c>
      <c r="D29" s="76">
        <v>0.36092219568887746</v>
      </c>
      <c r="E29" s="77">
        <v>4541</v>
      </c>
      <c r="F29" s="78">
        <v>0</v>
      </c>
      <c r="G29" s="64"/>
      <c r="H29" s="74" t="s">
        <v>73</v>
      </c>
      <c r="I29" s="94">
        <v>6.7731320317582694E-2</v>
      </c>
      <c r="J29" s="64"/>
      <c r="K29" s="2">
        <f t="shared" si="2"/>
        <v>0.15877488595209854</v>
      </c>
      <c r="L29" s="2">
        <f t="shared" si="3"/>
        <v>-2.8886945674262594E-2</v>
      </c>
    </row>
    <row r="30" spans="2:12" ht="24" x14ac:dyDescent="0.2">
      <c r="B30" s="74" t="s">
        <v>74</v>
      </c>
      <c r="C30" s="75">
        <v>2.2902444395507596E-2</v>
      </c>
      <c r="D30" s="76">
        <v>0.14960899536466832</v>
      </c>
      <c r="E30" s="77">
        <v>4541</v>
      </c>
      <c r="F30" s="78">
        <v>0</v>
      </c>
      <c r="G30" s="64"/>
      <c r="H30" s="74" t="s">
        <v>74</v>
      </c>
      <c r="I30" s="94">
        <v>9.6931496709929486E-3</v>
      </c>
      <c r="J30" s="64"/>
      <c r="K30" s="2">
        <f t="shared" si="2"/>
        <v>6.3306038694732183E-2</v>
      </c>
      <c r="L30" s="2">
        <f t="shared" si="3"/>
        <v>-1.4838467487609075E-3</v>
      </c>
    </row>
    <row r="31" spans="2:12" ht="36" x14ac:dyDescent="0.2">
      <c r="B31" s="74" t="s">
        <v>75</v>
      </c>
      <c r="C31" s="75">
        <v>3.9638846069147762E-3</v>
      </c>
      <c r="D31" s="76">
        <v>6.2841402492286258E-2</v>
      </c>
      <c r="E31" s="77">
        <v>4541</v>
      </c>
      <c r="F31" s="78">
        <v>0</v>
      </c>
      <c r="G31" s="64"/>
      <c r="H31" s="74" t="s">
        <v>75</v>
      </c>
      <c r="I31" s="94">
        <v>6.2344545412439467E-3</v>
      </c>
      <c r="J31" s="64"/>
      <c r="K31" s="2">
        <f t="shared" si="2"/>
        <v>9.8816093157972434E-2</v>
      </c>
      <c r="L31" s="2">
        <f t="shared" si="3"/>
        <v>-3.9325440566957855E-4</v>
      </c>
    </row>
    <row r="32" spans="2:12" ht="24" x14ac:dyDescent="0.2">
      <c r="B32" s="74" t="s">
        <v>76</v>
      </c>
      <c r="C32" s="75">
        <v>4.2061219995595686E-2</v>
      </c>
      <c r="D32" s="76">
        <v>0.2007509618263329</v>
      </c>
      <c r="E32" s="77">
        <v>4541</v>
      </c>
      <c r="F32" s="78">
        <v>0</v>
      </c>
      <c r="G32" s="64"/>
      <c r="H32" s="74" t="s">
        <v>76</v>
      </c>
      <c r="I32" s="94">
        <v>1.6720473035546368E-2</v>
      </c>
      <c r="J32" s="64"/>
      <c r="K32" s="2">
        <f t="shared" si="2"/>
        <v>7.9786365131461201E-2</v>
      </c>
      <c r="L32" s="2">
        <f t="shared" si="3"/>
        <v>-3.5032633885308255E-3</v>
      </c>
    </row>
    <row r="33" spans="2:12" ht="24" x14ac:dyDescent="0.2">
      <c r="B33" s="74" t="s">
        <v>77</v>
      </c>
      <c r="C33" s="75">
        <v>0.11010790574763268</v>
      </c>
      <c r="D33" s="76">
        <v>0.31305868020622546</v>
      </c>
      <c r="E33" s="77">
        <v>4541</v>
      </c>
      <c r="F33" s="78">
        <v>0</v>
      </c>
      <c r="G33" s="64"/>
      <c r="H33" s="74" t="s">
        <v>77</v>
      </c>
      <c r="I33" s="94">
        <v>3.0606333888197465E-3</v>
      </c>
      <c r="J33" s="64"/>
      <c r="K33" s="2">
        <f t="shared" si="2"/>
        <v>8.7000732716350417E-3</v>
      </c>
      <c r="L33" s="2">
        <f t="shared" si="3"/>
        <v>-1.0764752872599655E-3</v>
      </c>
    </row>
    <row r="34" spans="2:12" ht="24" x14ac:dyDescent="0.2">
      <c r="B34" s="74" t="s">
        <v>78</v>
      </c>
      <c r="C34" s="75">
        <v>0.1627394846950011</v>
      </c>
      <c r="D34" s="76">
        <v>0.36916846697231492</v>
      </c>
      <c r="E34" s="77">
        <v>4541</v>
      </c>
      <c r="F34" s="78">
        <v>0</v>
      </c>
      <c r="G34" s="64"/>
      <c r="H34" s="74" t="s">
        <v>78</v>
      </c>
      <c r="I34" s="94">
        <v>-2.4822128763504283E-2</v>
      </c>
      <c r="J34" s="64"/>
      <c r="K34" s="2">
        <f t="shared" si="2"/>
        <v>-5.6295675765441748E-2</v>
      </c>
      <c r="L34" s="2">
        <f t="shared" si="3"/>
        <v>1.0942268382604274E-2</v>
      </c>
    </row>
    <row r="35" spans="2:12" ht="24" x14ac:dyDescent="0.2">
      <c r="B35" s="74" t="s">
        <v>79</v>
      </c>
      <c r="C35" s="75">
        <v>3.7436687954195108E-2</v>
      </c>
      <c r="D35" s="76">
        <v>0.18985025576502915</v>
      </c>
      <c r="E35" s="77">
        <v>4541</v>
      </c>
      <c r="F35" s="78">
        <v>0</v>
      </c>
      <c r="G35" s="64"/>
      <c r="H35" s="74" t="s">
        <v>79</v>
      </c>
      <c r="I35" s="94">
        <v>-1.7303345900684757E-3</v>
      </c>
      <c r="J35" s="64"/>
      <c r="K35" s="2">
        <f t="shared" si="2"/>
        <v>-8.7730015809150755E-3</v>
      </c>
      <c r="L35" s="2">
        <f t="shared" si="3"/>
        <v>3.41205735244924E-4</v>
      </c>
    </row>
    <row r="36" spans="2:12" ht="24" x14ac:dyDescent="0.2">
      <c r="B36" s="74" t="s">
        <v>80</v>
      </c>
      <c r="C36" s="75">
        <v>0.26998458489319532</v>
      </c>
      <c r="D36" s="76">
        <v>0.44400036187848807</v>
      </c>
      <c r="E36" s="77">
        <v>4541</v>
      </c>
      <c r="F36" s="78">
        <v>0</v>
      </c>
      <c r="G36" s="64"/>
      <c r="H36" s="74" t="s">
        <v>80</v>
      </c>
      <c r="I36" s="94">
        <v>-5.0115735238823754E-2</v>
      </c>
      <c r="J36" s="64"/>
      <c r="K36" s="2">
        <f t="shared" si="2"/>
        <v>-8.2399165417268563E-2</v>
      </c>
      <c r="L36" s="2">
        <f t="shared" si="3"/>
        <v>3.0474020151303547E-2</v>
      </c>
    </row>
    <row r="37" spans="2:12" x14ac:dyDescent="0.2">
      <c r="B37" s="74" t="s">
        <v>81</v>
      </c>
      <c r="C37" s="75">
        <v>6.6064743448579607E-4</v>
      </c>
      <c r="D37" s="76">
        <v>2.5697400654028552E-2</v>
      </c>
      <c r="E37" s="77">
        <v>4541</v>
      </c>
      <c r="F37" s="78">
        <v>0</v>
      </c>
      <c r="G37" s="64"/>
      <c r="H37" s="74" t="s">
        <v>81</v>
      </c>
      <c r="I37" s="94">
        <v>8.6401787226542947E-5</v>
      </c>
      <c r="J37" s="64"/>
      <c r="K37" s="2">
        <f t="shared" si="2"/>
        <v>3.3600560332914674E-3</v>
      </c>
      <c r="L37" s="2">
        <f t="shared" si="3"/>
        <v>-2.2212798809771712E-6</v>
      </c>
    </row>
    <row r="38" spans="2:12" ht="36" x14ac:dyDescent="0.2">
      <c r="B38" s="74" t="s">
        <v>83</v>
      </c>
      <c r="C38" s="75">
        <v>4.0519709315128827E-2</v>
      </c>
      <c r="D38" s="76">
        <v>0.19719641446530975</v>
      </c>
      <c r="E38" s="77">
        <v>4541</v>
      </c>
      <c r="F38" s="78">
        <v>0</v>
      </c>
      <c r="G38" s="64"/>
      <c r="H38" s="74" t="s">
        <v>83</v>
      </c>
      <c r="I38" s="94">
        <v>1.8991630374858744E-2</v>
      </c>
      <c r="J38" s="64"/>
      <c r="K38" s="2">
        <f t="shared" si="2"/>
        <v>9.2405813168852907E-2</v>
      </c>
      <c r="L38" s="2">
        <f t="shared" si="3"/>
        <v>-3.9023799915237399E-3</v>
      </c>
    </row>
    <row r="39" spans="2:12" ht="36" x14ac:dyDescent="0.2">
      <c r="B39" s="74" t="s">
        <v>84</v>
      </c>
      <c r="C39" s="75">
        <v>7.9277692138295525E-3</v>
      </c>
      <c r="D39" s="76">
        <v>8.869414890671512E-2</v>
      </c>
      <c r="E39" s="77">
        <v>4541</v>
      </c>
      <c r="F39" s="78">
        <v>0</v>
      </c>
      <c r="G39" s="64"/>
      <c r="H39" s="74" t="s">
        <v>84</v>
      </c>
      <c r="I39" s="94">
        <v>8.26575107864006E-4</v>
      </c>
      <c r="J39" s="64"/>
      <c r="K39" s="2">
        <f t="shared" si="2"/>
        <v>9.245505157656226E-3</v>
      </c>
      <c r="L39" s="2">
        <f t="shared" si="3"/>
        <v>-7.3881950205465953E-5</v>
      </c>
    </row>
    <row r="40" spans="2:12" ht="36" x14ac:dyDescent="0.2">
      <c r="B40" s="74" t="s">
        <v>85</v>
      </c>
      <c r="C40" s="75">
        <v>1.1010790574763269E-3</v>
      </c>
      <c r="D40" s="76">
        <v>3.3167890252010619E-2</v>
      </c>
      <c r="E40" s="77">
        <v>4541</v>
      </c>
      <c r="F40" s="78">
        <v>0</v>
      </c>
      <c r="G40" s="64"/>
      <c r="H40" s="74" t="s">
        <v>85</v>
      </c>
      <c r="I40" s="94">
        <v>1.9134740200231341E-3</v>
      </c>
      <c r="J40" s="64"/>
      <c r="K40" s="2">
        <f t="shared" si="2"/>
        <v>5.7627033836944015E-2</v>
      </c>
      <c r="L40" s="2">
        <f t="shared" si="3"/>
        <v>-6.3521862695044108E-5</v>
      </c>
    </row>
    <row r="41" spans="2:12" ht="36" x14ac:dyDescent="0.2">
      <c r="B41" s="74" t="s">
        <v>86</v>
      </c>
      <c r="C41" s="75">
        <v>1.2772517066725391E-2</v>
      </c>
      <c r="D41" s="76">
        <v>0.11230386133589784</v>
      </c>
      <c r="E41" s="77">
        <v>4541</v>
      </c>
      <c r="F41" s="78">
        <v>0</v>
      </c>
      <c r="G41" s="64"/>
      <c r="H41" s="74" t="s">
        <v>86</v>
      </c>
      <c r="I41" s="94">
        <v>4.6803617934488935E-3</v>
      </c>
      <c r="J41" s="64"/>
      <c r="K41" s="2">
        <f t="shared" si="2"/>
        <v>4.1143570110591131E-2</v>
      </c>
      <c r="L41" s="2">
        <f t="shared" si="3"/>
        <v>-5.3230583680889719E-4</v>
      </c>
    </row>
    <row r="42" spans="2:12" ht="24" x14ac:dyDescent="0.2">
      <c r="B42" s="74" t="s">
        <v>87</v>
      </c>
      <c r="C42" s="75">
        <v>4.9328341774939444E-2</v>
      </c>
      <c r="D42" s="76">
        <v>0.2165765125314002</v>
      </c>
      <c r="E42" s="77">
        <v>4541</v>
      </c>
      <c r="F42" s="78">
        <v>0</v>
      </c>
      <c r="G42" s="64"/>
      <c r="H42" s="74" t="s">
        <v>87</v>
      </c>
      <c r="I42" s="94">
        <v>3.1524871911251104E-3</v>
      </c>
      <c r="J42" s="64"/>
      <c r="K42" s="2">
        <f t="shared" si="2"/>
        <v>1.3837974351376892E-2</v>
      </c>
      <c r="L42" s="2">
        <f t="shared" si="3"/>
        <v>-7.1802322323567846E-4</v>
      </c>
    </row>
    <row r="43" spans="2:12" ht="24" x14ac:dyDescent="0.2">
      <c r="B43" s="74" t="s">
        <v>88</v>
      </c>
      <c r="C43" s="75">
        <v>5.8577405857740586E-2</v>
      </c>
      <c r="D43" s="76">
        <v>0.23485791470019868</v>
      </c>
      <c r="E43" s="77">
        <v>4541</v>
      </c>
      <c r="F43" s="78">
        <v>0</v>
      </c>
      <c r="G43" s="64"/>
      <c r="H43" s="74" t="s">
        <v>88</v>
      </c>
      <c r="I43" s="94">
        <v>-1.6119174895256803E-2</v>
      </c>
      <c r="J43" s="64"/>
      <c r="K43" s="2">
        <f t="shared" si="2"/>
        <v>-6.4613344901305991E-2</v>
      </c>
      <c r="L43" s="2">
        <f t="shared" si="3"/>
        <v>4.0203859049701514E-3</v>
      </c>
    </row>
    <row r="44" spans="2:12" ht="24" x14ac:dyDescent="0.2">
      <c r="B44" s="74" t="s">
        <v>89</v>
      </c>
      <c r="C44" s="75">
        <v>1.3873596124201719E-2</v>
      </c>
      <c r="D44" s="76">
        <v>0.11697919865181246</v>
      </c>
      <c r="E44" s="77">
        <v>4541</v>
      </c>
      <c r="F44" s="78">
        <v>0</v>
      </c>
      <c r="G44" s="64"/>
      <c r="H44" s="74" t="s">
        <v>89</v>
      </c>
      <c r="I44" s="94">
        <v>-3.3213451808501706E-3</v>
      </c>
      <c r="J44" s="64"/>
      <c r="K44" s="2">
        <f t="shared" si="2"/>
        <v>-2.7998705897881834E-2</v>
      </c>
      <c r="L44" s="2">
        <f t="shared" si="3"/>
        <v>3.9390765331990965E-4</v>
      </c>
    </row>
    <row r="45" spans="2:12" ht="24" x14ac:dyDescent="0.2">
      <c r="B45" s="74" t="s">
        <v>90</v>
      </c>
      <c r="C45" s="75">
        <v>1.1231006386258534E-2</v>
      </c>
      <c r="D45" s="76">
        <v>0.10539125622465982</v>
      </c>
      <c r="E45" s="77">
        <v>4541</v>
      </c>
      <c r="F45" s="78">
        <v>0</v>
      </c>
      <c r="G45" s="64"/>
      <c r="H45" s="74" t="s">
        <v>90</v>
      </c>
      <c r="I45" s="94">
        <v>6.1148612398571488E-4</v>
      </c>
      <c r="J45" s="64"/>
      <c r="K45" s="2">
        <f t="shared" si="2"/>
        <v>5.7368945117541176E-3</v>
      </c>
      <c r="L45" s="2">
        <f t="shared" si="3"/>
        <v>-6.516294434286413E-5</v>
      </c>
    </row>
    <row r="46" spans="2:12" ht="24" x14ac:dyDescent="0.2">
      <c r="B46" s="74" t="s">
        <v>91</v>
      </c>
      <c r="C46" s="75">
        <v>0.21581149526536006</v>
      </c>
      <c r="D46" s="76">
        <v>0.41142942362639529</v>
      </c>
      <c r="E46" s="77">
        <v>4541</v>
      </c>
      <c r="F46" s="78">
        <v>0</v>
      </c>
      <c r="G46" s="64"/>
      <c r="H46" s="74" t="s">
        <v>91</v>
      </c>
      <c r="I46" s="94">
        <v>9.5067821590194279E-2</v>
      </c>
      <c r="J46" s="64"/>
      <c r="K46" s="2">
        <f t="shared" si="2"/>
        <v>0.1812001976039789</v>
      </c>
      <c r="L46" s="2">
        <f t="shared" si="3"/>
        <v>-4.9866945703987454E-2</v>
      </c>
    </row>
    <row r="47" spans="2:12" ht="24" x14ac:dyDescent="0.2">
      <c r="B47" s="74" t="s">
        <v>92</v>
      </c>
      <c r="C47" s="75">
        <v>4.4043162299053076E-3</v>
      </c>
      <c r="D47" s="76">
        <v>6.6226007500613221E-2</v>
      </c>
      <c r="E47" s="77">
        <v>4541</v>
      </c>
      <c r="F47" s="78">
        <v>0</v>
      </c>
      <c r="G47" s="64"/>
      <c r="H47" s="74" t="s">
        <v>92</v>
      </c>
      <c r="I47" s="94">
        <v>3.5956825943271853E-3</v>
      </c>
      <c r="J47" s="64"/>
      <c r="K47" s="2">
        <f t="shared" si="2"/>
        <v>5.4054988458820417E-2</v>
      </c>
      <c r="L47" s="2">
        <f t="shared" si="3"/>
        <v>-2.3912846033541439E-4</v>
      </c>
    </row>
    <row r="48" spans="2:12" ht="24" x14ac:dyDescent="0.2">
      <c r="B48" s="74" t="s">
        <v>93</v>
      </c>
      <c r="C48" s="75">
        <v>0.14600308302136095</v>
      </c>
      <c r="D48" s="76">
        <v>0.35314819366170697</v>
      </c>
      <c r="E48" s="77">
        <v>4541</v>
      </c>
      <c r="F48" s="78">
        <v>0</v>
      </c>
      <c r="G48" s="64"/>
      <c r="H48" s="74" t="s">
        <v>93</v>
      </c>
      <c r="I48" s="94">
        <v>1.2624165860101269E-2</v>
      </c>
      <c r="J48" s="64"/>
      <c r="K48" s="2">
        <f t="shared" si="2"/>
        <v>3.0528256741647022E-2</v>
      </c>
      <c r="L48" s="2">
        <f t="shared" si="3"/>
        <v>-5.2192455440206228E-3</v>
      </c>
    </row>
    <row r="49" spans="2:12" ht="24" x14ac:dyDescent="0.2">
      <c r="B49" s="74" t="s">
        <v>94</v>
      </c>
      <c r="C49" s="75">
        <v>0.60559348161197979</v>
      </c>
      <c r="D49" s="76">
        <v>0.48877666349458676</v>
      </c>
      <c r="E49" s="77">
        <v>4541</v>
      </c>
      <c r="F49" s="78">
        <v>0</v>
      </c>
      <c r="G49" s="64"/>
      <c r="H49" s="74" t="s">
        <v>94</v>
      </c>
      <c r="I49" s="94">
        <v>-8.8143430458850078E-2</v>
      </c>
      <c r="J49" s="64"/>
      <c r="K49" s="2">
        <f t="shared" si="2"/>
        <v>-7.1125211415574568E-2</v>
      </c>
      <c r="L49" s="2">
        <f t="shared" si="3"/>
        <v>0.10920956526679516</v>
      </c>
    </row>
    <row r="50" spans="2:12" ht="24" x14ac:dyDescent="0.2">
      <c r="B50" s="74" t="s">
        <v>95</v>
      </c>
      <c r="C50" s="75">
        <v>1.5415106804668576E-3</v>
      </c>
      <c r="D50" s="76">
        <v>3.923612419291881E-2</v>
      </c>
      <c r="E50" s="77">
        <v>4541</v>
      </c>
      <c r="F50" s="78">
        <v>0</v>
      </c>
      <c r="G50" s="64"/>
      <c r="H50" s="74" t="s">
        <v>95</v>
      </c>
      <c r="I50" s="94">
        <v>-1.4513149605620047E-3</v>
      </c>
      <c r="J50" s="64"/>
      <c r="K50" s="2">
        <f t="shared" si="2"/>
        <v>-3.6932234588835898E-2</v>
      </c>
      <c r="L50" s="2">
        <f t="shared" si="3"/>
        <v>5.7019329978352738E-5</v>
      </c>
    </row>
    <row r="51" spans="2:12" ht="36" x14ac:dyDescent="0.2">
      <c r="B51" s="74" t="s">
        <v>96</v>
      </c>
      <c r="C51" s="75">
        <v>3.0830213609337152E-3</v>
      </c>
      <c r="D51" s="76">
        <v>5.5445408522254276E-2</v>
      </c>
      <c r="E51" s="77">
        <v>4541</v>
      </c>
      <c r="F51" s="78">
        <v>0</v>
      </c>
      <c r="G51" s="64"/>
      <c r="H51" s="74" t="s">
        <v>96</v>
      </c>
      <c r="I51" s="94">
        <v>-2.6526539243775199E-3</v>
      </c>
      <c r="J51" s="64"/>
      <c r="K51" s="2">
        <f t="shared" si="2"/>
        <v>-4.7695125820997039E-2</v>
      </c>
      <c r="L51" s="2">
        <f t="shared" si="3"/>
        <v>1.4749983686634827E-4</v>
      </c>
    </row>
    <row r="52" spans="2:12" ht="24" x14ac:dyDescent="0.2">
      <c r="B52" s="74" t="s">
        <v>97</v>
      </c>
      <c r="C52" s="75">
        <v>1.5855538427659105E-2</v>
      </c>
      <c r="D52" s="76">
        <v>0.12493029001864776</v>
      </c>
      <c r="E52" s="77">
        <v>4541</v>
      </c>
      <c r="F52" s="78">
        <v>0</v>
      </c>
      <c r="G52" s="64"/>
      <c r="H52" s="74" t="s">
        <v>97</v>
      </c>
      <c r="I52" s="94">
        <v>-8.6975910043765874E-4</v>
      </c>
      <c r="J52" s="64"/>
      <c r="K52" s="2">
        <f t="shared" si="2"/>
        <v>-6.8515697952041639E-3</v>
      </c>
      <c r="L52" s="2">
        <f t="shared" si="3"/>
        <v>1.1038555051570816E-4</v>
      </c>
    </row>
    <row r="53" spans="2:12" ht="24" x14ac:dyDescent="0.2">
      <c r="B53" s="74" t="s">
        <v>98</v>
      </c>
      <c r="C53" s="75">
        <v>4.1841004184100415E-3</v>
      </c>
      <c r="D53" s="76">
        <v>6.4556265954747144E-2</v>
      </c>
      <c r="E53" s="77">
        <v>4541</v>
      </c>
      <c r="F53" s="78">
        <v>0</v>
      </c>
      <c r="G53" s="64"/>
      <c r="H53" s="74" t="s">
        <v>98</v>
      </c>
      <c r="I53" s="94">
        <v>-5.4836794495820053E-3</v>
      </c>
      <c r="J53" s="64"/>
      <c r="K53" s="2">
        <f t="shared" si="2"/>
        <v>-8.4588770793070131E-2</v>
      </c>
      <c r="L53" s="2">
        <f t="shared" si="3"/>
        <v>3.5541500333222738E-4</v>
      </c>
    </row>
    <row r="54" spans="2:12" ht="24" x14ac:dyDescent="0.2">
      <c r="B54" s="74" t="s">
        <v>99</v>
      </c>
      <c r="C54" s="75">
        <v>3.5234529839242457E-3</v>
      </c>
      <c r="D54" s="76">
        <v>5.9260540154808868E-2</v>
      </c>
      <c r="E54" s="77">
        <v>4541</v>
      </c>
      <c r="F54" s="78">
        <v>0</v>
      </c>
      <c r="G54" s="64"/>
      <c r="H54" s="74" t="s">
        <v>99</v>
      </c>
      <c r="I54" s="94">
        <v>-1.0274912403324906E-3</v>
      </c>
      <c r="J54" s="64"/>
      <c r="K54" s="2">
        <f t="shared" si="2"/>
        <v>-1.7277448375952749E-2</v>
      </c>
      <c r="L54" s="2">
        <f t="shared" si="3"/>
        <v>6.1091530169114693E-5</v>
      </c>
    </row>
    <row r="55" spans="2:12" x14ac:dyDescent="0.2">
      <c r="B55" s="74" t="s">
        <v>100</v>
      </c>
      <c r="C55" s="75">
        <v>1.0350143140277471E-2</v>
      </c>
      <c r="D55" s="76">
        <v>0.10121894016708589</v>
      </c>
      <c r="E55" s="77">
        <v>4541</v>
      </c>
      <c r="F55" s="78">
        <v>0</v>
      </c>
      <c r="G55" s="64"/>
      <c r="H55" s="74" t="s">
        <v>100</v>
      </c>
      <c r="I55" s="94">
        <v>1.3591918356507143E-2</v>
      </c>
      <c r="J55" s="64"/>
      <c r="K55" s="2">
        <f t="shared" si="2"/>
        <v>0.13289252025126783</v>
      </c>
      <c r="L55" s="2">
        <f t="shared" si="3"/>
        <v>-1.3898416670693342E-3</v>
      </c>
    </row>
    <row r="56" spans="2:12" ht="24" x14ac:dyDescent="0.2">
      <c r="B56" s="74" t="s">
        <v>101</v>
      </c>
      <c r="C56" s="75">
        <v>3.1931292666813479E-2</v>
      </c>
      <c r="D56" s="76">
        <v>0.17583655466562167</v>
      </c>
      <c r="E56" s="77">
        <v>4541</v>
      </c>
      <c r="F56" s="78">
        <v>0</v>
      </c>
      <c r="G56" s="64"/>
      <c r="H56" s="74" t="s">
        <v>101</v>
      </c>
      <c r="I56" s="94">
        <v>4.61965776496083E-2</v>
      </c>
      <c r="J56" s="64"/>
      <c r="K56" s="2">
        <f t="shared" si="2"/>
        <v>0.2543354042253485</v>
      </c>
      <c r="L56" s="2">
        <f t="shared" si="3"/>
        <v>-8.3891341248124515E-3</v>
      </c>
    </row>
    <row r="57" spans="2:12" ht="24" x14ac:dyDescent="0.2">
      <c r="B57" s="74" t="s">
        <v>102</v>
      </c>
      <c r="C57" s="75">
        <v>8.3241576745210308E-2</v>
      </c>
      <c r="D57" s="76">
        <v>0.27627744306860857</v>
      </c>
      <c r="E57" s="77">
        <v>4541</v>
      </c>
      <c r="F57" s="78">
        <v>0</v>
      </c>
      <c r="G57" s="64"/>
      <c r="H57" s="74" t="s">
        <v>102</v>
      </c>
      <c r="I57" s="94">
        <v>5.1543851313040998E-2</v>
      </c>
      <c r="J57" s="64"/>
      <c r="K57" s="2">
        <f t="shared" si="2"/>
        <v>0.17103553346006711</v>
      </c>
      <c r="L57" s="2">
        <f t="shared" si="3"/>
        <v>-1.5530010004301074E-2</v>
      </c>
    </row>
    <row r="58" spans="2:12" ht="24" x14ac:dyDescent="0.2">
      <c r="B58" s="74" t="s">
        <v>103</v>
      </c>
      <c r="C58" s="75">
        <v>0.81237612860603392</v>
      </c>
      <c r="D58" s="76">
        <v>0.39045451363579969</v>
      </c>
      <c r="E58" s="77">
        <v>4541</v>
      </c>
      <c r="F58" s="78">
        <v>0</v>
      </c>
      <c r="G58" s="64"/>
      <c r="H58" s="74" t="s">
        <v>103</v>
      </c>
      <c r="I58" s="94">
        <v>-6.5222528248078393E-2</v>
      </c>
      <c r="J58" s="64"/>
      <c r="K58" s="2">
        <f t="shared" si="2"/>
        <v>-3.1341175027166532E-2</v>
      </c>
      <c r="L58" s="2">
        <f t="shared" si="3"/>
        <v>0.13570140220095933</v>
      </c>
    </row>
    <row r="59" spans="2:12" x14ac:dyDescent="0.2">
      <c r="B59" s="74" t="s">
        <v>104</v>
      </c>
      <c r="C59" s="75">
        <v>2.2902444395507596E-2</v>
      </c>
      <c r="D59" s="76">
        <v>0.14960899536466712</v>
      </c>
      <c r="E59" s="77">
        <v>4541</v>
      </c>
      <c r="F59" s="78">
        <v>0</v>
      </c>
      <c r="G59" s="64"/>
      <c r="H59" s="74" t="s">
        <v>104</v>
      </c>
      <c r="I59" s="94">
        <v>-5.40618044110868E-3</v>
      </c>
      <c r="J59" s="64"/>
      <c r="K59" s="2">
        <f t="shared" si="2"/>
        <v>-3.5307808071891073E-2</v>
      </c>
      <c r="L59" s="2">
        <f t="shared" si="3"/>
        <v>8.275889203237935E-4</v>
      </c>
    </row>
    <row r="60" spans="2:12" ht="24" x14ac:dyDescent="0.2">
      <c r="B60" s="74" t="s">
        <v>105</v>
      </c>
      <c r="C60" s="75">
        <v>3.2371724289804005E-2</v>
      </c>
      <c r="D60" s="76">
        <v>0.17700478883576251</v>
      </c>
      <c r="E60" s="77">
        <v>4541</v>
      </c>
      <c r="F60" s="78">
        <v>0</v>
      </c>
      <c r="G60" s="64"/>
      <c r="H60" s="74" t="s">
        <v>105</v>
      </c>
      <c r="I60" s="94">
        <v>1.3392871736762959E-2</v>
      </c>
      <c r="J60" s="64"/>
      <c r="K60" s="2">
        <f t="shared" si="2"/>
        <v>7.3214524141922116E-2</v>
      </c>
      <c r="L60" s="2">
        <f t="shared" si="3"/>
        <v>-2.4493707439377675E-3</v>
      </c>
    </row>
    <row r="61" spans="2:12" ht="24" x14ac:dyDescent="0.2">
      <c r="B61" s="74" t="s">
        <v>106</v>
      </c>
      <c r="C61" s="75">
        <v>6.8266901563532262E-3</v>
      </c>
      <c r="D61" s="76">
        <v>8.2350348323343911E-2</v>
      </c>
      <c r="E61" s="77">
        <v>4541</v>
      </c>
      <c r="F61" s="78">
        <v>0</v>
      </c>
      <c r="G61" s="64"/>
      <c r="H61" s="74" t="s">
        <v>106</v>
      </c>
      <c r="I61" s="94">
        <v>2.0088714941059165E-3</v>
      </c>
      <c r="J61" s="64"/>
      <c r="K61" s="2">
        <f t="shared" si="2"/>
        <v>2.4227675917263318E-2</v>
      </c>
      <c r="L61" s="2">
        <f t="shared" si="3"/>
        <v>-1.6653169699227559E-4</v>
      </c>
    </row>
    <row r="62" spans="2:12" x14ac:dyDescent="0.2">
      <c r="B62" s="74" t="s">
        <v>107</v>
      </c>
      <c r="C62" s="75">
        <v>0.29112530279674081</v>
      </c>
      <c r="D62" s="76">
        <v>0.45433117559237252</v>
      </c>
      <c r="E62" s="77">
        <v>4541</v>
      </c>
      <c r="F62" s="78">
        <v>0</v>
      </c>
      <c r="G62" s="64"/>
      <c r="H62" s="74" t="s">
        <v>107</v>
      </c>
      <c r="I62" s="94">
        <v>9.4465465269363252E-2</v>
      </c>
      <c r="J62" s="64"/>
      <c r="K62" s="2">
        <f t="shared" si="2"/>
        <v>0.14739067377816342</v>
      </c>
      <c r="L62" s="2">
        <f t="shared" si="3"/>
        <v>-6.0531367112374057E-2</v>
      </c>
    </row>
    <row r="63" spans="2:12" x14ac:dyDescent="0.2">
      <c r="B63" s="74" t="s">
        <v>108</v>
      </c>
      <c r="C63" s="75">
        <v>0.65404096014093815</v>
      </c>
      <c r="D63" s="76">
        <v>0.47573230089038138</v>
      </c>
      <c r="E63" s="77">
        <v>4541</v>
      </c>
      <c r="F63" s="78">
        <v>0</v>
      </c>
      <c r="G63" s="64"/>
      <c r="H63" s="74" t="s">
        <v>108</v>
      </c>
      <c r="I63" s="94">
        <v>2.1029185268307365E-2</v>
      </c>
      <c r="J63" s="64"/>
      <c r="K63" s="2">
        <f t="shared" si="2"/>
        <v>1.5292711322787202E-2</v>
      </c>
      <c r="L63" s="2">
        <f t="shared" si="3"/>
        <v>-2.8911109248044558E-2</v>
      </c>
    </row>
    <row r="64" spans="2:12" x14ac:dyDescent="0.2">
      <c r="B64" s="74" t="s">
        <v>109</v>
      </c>
      <c r="C64" s="75">
        <v>0.24179696102180137</v>
      </c>
      <c r="D64" s="76">
        <v>0.42821907008205529</v>
      </c>
      <c r="E64" s="77">
        <v>4541</v>
      </c>
      <c r="F64" s="78">
        <v>0</v>
      </c>
      <c r="G64" s="64"/>
      <c r="H64" s="74" t="s">
        <v>109</v>
      </c>
      <c r="I64" s="94">
        <v>9.1269431647143379E-2</v>
      </c>
      <c r="J64" s="64"/>
      <c r="K64" s="2">
        <f t="shared" si="2"/>
        <v>0.16160130474202572</v>
      </c>
      <c r="L64" s="2">
        <f t="shared" si="3"/>
        <v>-5.1535937440239397E-2</v>
      </c>
    </row>
    <row r="65" spans="2:12" x14ac:dyDescent="0.2">
      <c r="B65" s="74" t="s">
        <v>110</v>
      </c>
      <c r="C65" s="75">
        <v>3.9859061880643032E-2</v>
      </c>
      <c r="D65" s="76">
        <v>0.1956495506048847</v>
      </c>
      <c r="E65" s="77">
        <v>4541</v>
      </c>
      <c r="F65" s="78">
        <v>0</v>
      </c>
      <c r="G65" s="64"/>
      <c r="H65" s="74" t="s">
        <v>110</v>
      </c>
      <c r="I65" s="94">
        <v>4.3158540526470432E-2</v>
      </c>
      <c r="J65" s="64"/>
      <c r="K65" s="2">
        <f t="shared" si="2"/>
        <v>0.21179850125305136</v>
      </c>
      <c r="L65" s="2">
        <f t="shared" si="3"/>
        <v>-8.7925524602757554E-3</v>
      </c>
    </row>
    <row r="66" spans="2:12" x14ac:dyDescent="0.2">
      <c r="B66" s="74" t="s">
        <v>111</v>
      </c>
      <c r="C66" s="75">
        <v>5.6595463554283194E-2</v>
      </c>
      <c r="D66" s="76">
        <v>0.23109343890219103</v>
      </c>
      <c r="E66" s="77">
        <v>4541</v>
      </c>
      <c r="F66" s="78">
        <v>0</v>
      </c>
      <c r="G66" s="64"/>
      <c r="H66" s="74" t="s">
        <v>111</v>
      </c>
      <c r="I66" s="94">
        <v>5.6125639552957185E-2</v>
      </c>
      <c r="J66" s="64"/>
      <c r="K66" s="2">
        <f t="shared" si="0"/>
        <v>0.22912456198112746</v>
      </c>
      <c r="L66" s="2">
        <f t="shared" si="1"/>
        <v>-1.3745334367215162E-2</v>
      </c>
    </row>
    <row r="67" spans="2:12" x14ac:dyDescent="0.2">
      <c r="B67" s="74" t="s">
        <v>112</v>
      </c>
      <c r="C67" s="75">
        <v>1.1231006386258534E-2</v>
      </c>
      <c r="D67" s="76">
        <v>0.10539125622465922</v>
      </c>
      <c r="E67" s="77">
        <v>4541</v>
      </c>
      <c r="F67" s="78">
        <v>0</v>
      </c>
      <c r="G67" s="64"/>
      <c r="H67" s="74" t="s">
        <v>112</v>
      </c>
      <c r="I67" s="94">
        <v>2.747561639781957E-2</v>
      </c>
      <c r="J67" s="64"/>
      <c r="K67" s="2">
        <f t="shared" si="0"/>
        <v>0.25777316399643396</v>
      </c>
      <c r="L67" s="2">
        <f t="shared" si="1"/>
        <v>-2.9279357157724123E-3</v>
      </c>
    </row>
    <row r="68" spans="2:12" x14ac:dyDescent="0.2">
      <c r="B68" s="74" t="s">
        <v>113</v>
      </c>
      <c r="C68" s="75">
        <v>0.93195331424796302</v>
      </c>
      <c r="D68" s="76">
        <v>0.25185373268184913</v>
      </c>
      <c r="E68" s="77">
        <v>4541</v>
      </c>
      <c r="F68" s="78">
        <v>0</v>
      </c>
      <c r="G68" s="64"/>
      <c r="H68" s="74" t="s">
        <v>113</v>
      </c>
      <c r="I68" s="94">
        <v>1.9620346905637506E-2</v>
      </c>
      <c r="J68" s="64"/>
      <c r="K68" s="2">
        <f t="shared" si="0"/>
        <v>5.3010910976666499E-3</v>
      </c>
      <c r="L68" s="2">
        <f t="shared" si="1"/>
        <v>-7.2602645713026756E-2</v>
      </c>
    </row>
    <row r="69" spans="2:12" x14ac:dyDescent="0.2">
      <c r="B69" s="74" t="s">
        <v>114</v>
      </c>
      <c r="C69" s="75">
        <v>2.6425897379431843E-3</v>
      </c>
      <c r="D69" s="76">
        <v>5.1343811579163852E-2</v>
      </c>
      <c r="E69" s="77">
        <v>4541</v>
      </c>
      <c r="F69" s="78">
        <v>0</v>
      </c>
      <c r="G69" s="64"/>
      <c r="H69" s="74" t="s">
        <v>114</v>
      </c>
      <c r="I69" s="94">
        <v>2.9050605911554524E-3</v>
      </c>
      <c r="J69" s="64"/>
      <c r="K69" s="2">
        <f t="shared" si="0"/>
        <v>5.6431020968941203E-2</v>
      </c>
      <c r="L69" s="2">
        <f t="shared" si="1"/>
        <v>-1.4951915469801159E-4</v>
      </c>
    </row>
    <row r="70" spans="2:12" x14ac:dyDescent="0.2">
      <c r="B70" s="74" t="s">
        <v>115</v>
      </c>
      <c r="C70" s="75">
        <v>7.2230786170447037E-2</v>
      </c>
      <c r="D70" s="76">
        <v>0.25889816604680366</v>
      </c>
      <c r="E70" s="77">
        <v>4541</v>
      </c>
      <c r="F70" s="78">
        <v>0</v>
      </c>
      <c r="G70" s="64"/>
      <c r="H70" s="74" t="s">
        <v>115</v>
      </c>
      <c r="I70" s="94">
        <v>7.4655602296831561E-2</v>
      </c>
      <c r="J70" s="64"/>
      <c r="K70" s="2">
        <f t="shared" si="0"/>
        <v>0.26753055268217613</v>
      </c>
      <c r="L70" s="2">
        <f t="shared" si="1"/>
        <v>-2.0828393372834975E-2</v>
      </c>
    </row>
    <row r="71" spans="2:12" ht="24" x14ac:dyDescent="0.2">
      <c r="B71" s="74" t="s">
        <v>116</v>
      </c>
      <c r="C71" s="75">
        <v>3.8757982823166705E-2</v>
      </c>
      <c r="D71" s="76">
        <v>0.19303887617354892</v>
      </c>
      <c r="E71" s="77">
        <v>4541</v>
      </c>
      <c r="F71" s="78">
        <v>0</v>
      </c>
      <c r="G71" s="64"/>
      <c r="H71" s="74" t="s">
        <v>116</v>
      </c>
      <c r="I71" s="94">
        <v>3.4582088882620182E-2</v>
      </c>
      <c r="J71" s="64"/>
      <c r="K71" s="2">
        <f t="shared" si="0"/>
        <v>0.17220239536533991</v>
      </c>
      <c r="L71" s="2">
        <f t="shared" si="1"/>
        <v>-6.9433268234363864E-3</v>
      </c>
    </row>
    <row r="72" spans="2:12" x14ac:dyDescent="0.2">
      <c r="B72" s="74" t="s">
        <v>117</v>
      </c>
      <c r="C72" s="75">
        <v>0.10063862585333627</v>
      </c>
      <c r="D72" s="76">
        <v>0.30088274970757772</v>
      </c>
      <c r="E72" s="77">
        <v>4541</v>
      </c>
      <c r="F72" s="78">
        <v>0</v>
      </c>
      <c r="G72" s="64"/>
      <c r="H72" s="74" t="s">
        <v>117</v>
      </c>
      <c r="I72" s="94">
        <v>6.1312583769371536E-2</v>
      </c>
      <c r="J72" s="64"/>
      <c r="K72" s="2">
        <f t="shared" ref="K72:K122" si="4">((1-C72)/D72)*I72</f>
        <v>0.18326796615922999</v>
      </c>
      <c r="L72" s="2">
        <f t="shared" ref="L72:L122" si="5">((0-C72)/D72)*I72</f>
        <v>-2.0507703363067606E-2</v>
      </c>
    </row>
    <row r="73" spans="2:12" x14ac:dyDescent="0.2">
      <c r="B73" s="74" t="s">
        <v>118</v>
      </c>
      <c r="C73" s="75">
        <v>2.5324818321955517E-2</v>
      </c>
      <c r="D73" s="76">
        <v>0.15712704664378135</v>
      </c>
      <c r="E73" s="77">
        <v>4541</v>
      </c>
      <c r="F73" s="78">
        <v>0</v>
      </c>
      <c r="G73" s="64"/>
      <c r="H73" s="74" t="s">
        <v>118</v>
      </c>
      <c r="I73" s="94">
        <v>3.8758453134030132E-2</v>
      </c>
      <c r="J73" s="64"/>
      <c r="K73" s="2">
        <f t="shared" si="4"/>
        <v>0.24042265896853407</v>
      </c>
      <c r="L73" s="2">
        <f t="shared" si="5"/>
        <v>-6.2468607730188476E-3</v>
      </c>
    </row>
    <row r="74" spans="2:12" x14ac:dyDescent="0.2">
      <c r="B74" s="74" t="s">
        <v>119</v>
      </c>
      <c r="C74" s="75">
        <v>4.4043162299053076E-3</v>
      </c>
      <c r="D74" s="76">
        <v>6.6226007500615122E-2</v>
      </c>
      <c r="E74" s="77">
        <v>4541</v>
      </c>
      <c r="F74" s="78">
        <v>0</v>
      </c>
      <c r="G74" s="64"/>
      <c r="H74" s="74" t="s">
        <v>119</v>
      </c>
      <c r="I74" s="94">
        <v>2.7610907304874623E-2</v>
      </c>
      <c r="J74" s="64"/>
      <c r="K74" s="2">
        <f t="shared" si="4"/>
        <v>0.41508315501963522</v>
      </c>
      <c r="L74" s="2">
        <f t="shared" si="5"/>
        <v>-1.8362448795383112E-3</v>
      </c>
    </row>
    <row r="75" spans="2:12" x14ac:dyDescent="0.2">
      <c r="B75" s="74" t="s">
        <v>120</v>
      </c>
      <c r="C75" s="75">
        <v>4.0079277692138295E-2</v>
      </c>
      <c r="D75" s="76">
        <v>0.19616677446829056</v>
      </c>
      <c r="E75" s="77">
        <v>4541</v>
      </c>
      <c r="F75" s="78">
        <v>0</v>
      </c>
      <c r="G75" s="64"/>
      <c r="H75" s="74" t="s">
        <v>120</v>
      </c>
      <c r="I75" s="94">
        <v>4.8886669135946158E-2</v>
      </c>
      <c r="J75" s="64"/>
      <c r="K75" s="2">
        <f t="shared" si="4"/>
        <v>0.23922158518127887</v>
      </c>
      <c r="L75" s="2">
        <f t="shared" si="5"/>
        <v>-9.9881460204158633E-3</v>
      </c>
    </row>
    <row r="76" spans="2:12" x14ac:dyDescent="0.2">
      <c r="B76" s="74" t="s">
        <v>121</v>
      </c>
      <c r="C76" s="75">
        <v>2.0920502092050208E-2</v>
      </c>
      <c r="D76" s="76">
        <v>0.14313401525095504</v>
      </c>
      <c r="E76" s="77">
        <v>4541</v>
      </c>
      <c r="F76" s="78">
        <v>0</v>
      </c>
      <c r="G76" s="64"/>
      <c r="H76" s="74" t="s">
        <v>121</v>
      </c>
      <c r="I76" s="94">
        <v>3.0671142278976004E-2</v>
      </c>
      <c r="J76" s="64"/>
      <c r="K76" s="2">
        <f t="shared" si="4"/>
        <v>0.20979979168552493</v>
      </c>
      <c r="L76" s="2">
        <f t="shared" si="5"/>
        <v>-4.4829015317419856E-3</v>
      </c>
    </row>
    <row r="77" spans="2:12" x14ac:dyDescent="0.2">
      <c r="B77" s="74" t="s">
        <v>122</v>
      </c>
      <c r="C77" s="75">
        <v>0.22814358070909491</v>
      </c>
      <c r="D77" s="76">
        <v>0.4196818730112386</v>
      </c>
      <c r="E77" s="77">
        <v>4541</v>
      </c>
      <c r="F77" s="78">
        <v>0</v>
      </c>
      <c r="G77" s="64"/>
      <c r="H77" s="74" t="s">
        <v>122</v>
      </c>
      <c r="I77" s="94">
        <v>-2.2779202477462287E-2</v>
      </c>
      <c r="J77" s="64"/>
      <c r="K77" s="2">
        <f t="shared" si="4"/>
        <v>-4.1894288958450487E-2</v>
      </c>
      <c r="L77" s="2">
        <f t="shared" si="5"/>
        <v>1.2383019503838718E-2</v>
      </c>
    </row>
    <row r="78" spans="2:12" x14ac:dyDescent="0.2">
      <c r="B78" s="74" t="s">
        <v>123</v>
      </c>
      <c r="C78" s="75">
        <v>0.13499229244659766</v>
      </c>
      <c r="D78" s="76">
        <v>0.34175297153487355</v>
      </c>
      <c r="E78" s="77">
        <v>4541</v>
      </c>
      <c r="F78" s="78">
        <v>0</v>
      </c>
      <c r="G78" s="64"/>
      <c r="H78" s="74" t="s">
        <v>123</v>
      </c>
      <c r="I78" s="94">
        <v>5.7102126776806218E-3</v>
      </c>
      <c r="J78" s="64"/>
      <c r="K78" s="2">
        <f t="shared" si="4"/>
        <v>1.4453065194369086E-2</v>
      </c>
      <c r="L78" s="2">
        <f t="shared" si="5"/>
        <v>-2.2555318136833627E-3</v>
      </c>
    </row>
    <row r="79" spans="2:12" x14ac:dyDescent="0.2">
      <c r="B79" s="74" t="s">
        <v>124</v>
      </c>
      <c r="C79" s="75">
        <v>1.9378991411583352E-2</v>
      </c>
      <c r="D79" s="76">
        <v>0.13786816849633535</v>
      </c>
      <c r="E79" s="77">
        <v>4541</v>
      </c>
      <c r="F79" s="78">
        <v>0</v>
      </c>
      <c r="G79" s="64"/>
      <c r="H79" s="74" t="s">
        <v>124</v>
      </c>
      <c r="I79" s="94">
        <v>3.8676207456455329E-2</v>
      </c>
      <c r="J79" s="64"/>
      <c r="K79" s="2">
        <f t="shared" si="4"/>
        <v>0.27509396823047072</v>
      </c>
      <c r="L79" s="2">
        <f t="shared" si="5"/>
        <v>-5.4363955096073269E-3</v>
      </c>
    </row>
    <row r="80" spans="2:12" ht="24" x14ac:dyDescent="0.2">
      <c r="B80" s="74" t="s">
        <v>125</v>
      </c>
      <c r="C80" s="75">
        <v>1.1231006386258534E-2</v>
      </c>
      <c r="D80" s="76">
        <v>0.10539125622465868</v>
      </c>
      <c r="E80" s="77">
        <v>4541</v>
      </c>
      <c r="F80" s="78">
        <v>0</v>
      </c>
      <c r="G80" s="64"/>
      <c r="H80" s="74" t="s">
        <v>125</v>
      </c>
      <c r="I80" s="94">
        <v>1.8303106814495089E-2</v>
      </c>
      <c r="J80" s="64"/>
      <c r="K80" s="2">
        <f t="shared" si="4"/>
        <v>0.17171770366220182</v>
      </c>
      <c r="L80" s="2">
        <f t="shared" si="5"/>
        <v>-1.9504683489470587E-3</v>
      </c>
    </row>
    <row r="81" spans="2:12" x14ac:dyDescent="0.2">
      <c r="B81" s="74" t="s">
        <v>126</v>
      </c>
      <c r="C81" s="75">
        <v>0.43668795419511119</v>
      </c>
      <c r="D81" s="76">
        <v>0.49603000718147577</v>
      </c>
      <c r="E81" s="77">
        <v>4541</v>
      </c>
      <c r="F81" s="78">
        <v>0</v>
      </c>
      <c r="G81" s="64"/>
      <c r="H81" s="74" t="s">
        <v>126</v>
      </c>
      <c r="I81" s="94">
        <v>-2.1690545409682346E-2</v>
      </c>
      <c r="J81" s="64"/>
      <c r="K81" s="2">
        <f t="shared" si="4"/>
        <v>-2.4632674097238173E-2</v>
      </c>
      <c r="L81" s="2">
        <f t="shared" si="5"/>
        <v>1.9095618739180333E-2</v>
      </c>
    </row>
    <row r="82" spans="2:12" x14ac:dyDescent="0.2">
      <c r="B82" s="74" t="s">
        <v>127</v>
      </c>
      <c r="C82" s="75">
        <v>0.42061219995595683</v>
      </c>
      <c r="D82" s="76">
        <v>0.49371171252525498</v>
      </c>
      <c r="E82" s="77">
        <v>4541</v>
      </c>
      <c r="F82" s="78">
        <v>0</v>
      </c>
      <c r="G82" s="64"/>
      <c r="H82" s="74" t="s">
        <v>127</v>
      </c>
      <c r="I82" s="94">
        <v>-3.3013102865407228E-2</v>
      </c>
      <c r="J82" s="64"/>
      <c r="K82" s="2">
        <f t="shared" si="4"/>
        <v>-3.8742020001880269E-2</v>
      </c>
      <c r="L82" s="2">
        <f t="shared" si="5"/>
        <v>2.812514564940757E-2</v>
      </c>
    </row>
    <row r="83" spans="2:12" x14ac:dyDescent="0.2">
      <c r="B83" s="74" t="s">
        <v>128</v>
      </c>
      <c r="C83" s="75">
        <v>2.3563091829993395E-2</v>
      </c>
      <c r="D83" s="76">
        <v>0.15170016594169003</v>
      </c>
      <c r="E83" s="77">
        <v>4541</v>
      </c>
      <c r="F83" s="78">
        <v>0</v>
      </c>
      <c r="G83" s="64"/>
      <c r="H83" s="74" t="s">
        <v>128</v>
      </c>
      <c r="I83" s="94">
        <v>5.6993735265761123E-3</v>
      </c>
      <c r="J83" s="64"/>
      <c r="K83" s="2">
        <f t="shared" si="4"/>
        <v>3.6684723647138602E-2</v>
      </c>
      <c r="L83" s="2">
        <f t="shared" si="5"/>
        <v>-8.852650947775893E-4</v>
      </c>
    </row>
    <row r="84" spans="2:12" x14ac:dyDescent="0.2">
      <c r="B84" s="74" t="s">
        <v>129</v>
      </c>
      <c r="C84" s="75">
        <v>0.15525214710416207</v>
      </c>
      <c r="D84" s="76">
        <v>0.362184766867093</v>
      </c>
      <c r="E84" s="77">
        <v>4541</v>
      </c>
      <c r="F84" s="78">
        <v>0</v>
      </c>
      <c r="G84" s="64"/>
      <c r="H84" s="74" t="s">
        <v>129</v>
      </c>
      <c r="I84" s="94">
        <v>4.4615878575556774E-2</v>
      </c>
      <c r="J84" s="64"/>
      <c r="K84" s="2">
        <f t="shared" si="4"/>
        <v>0.10406060961032461</v>
      </c>
      <c r="L84" s="2">
        <f t="shared" si="5"/>
        <v>-1.912479921149084E-2</v>
      </c>
    </row>
    <row r="85" spans="2:12" ht="24" x14ac:dyDescent="0.2">
      <c r="B85" s="74" t="s">
        <v>130</v>
      </c>
      <c r="C85" s="75">
        <v>0.38757982823166703</v>
      </c>
      <c r="D85" s="76">
        <v>0.48725146207421471</v>
      </c>
      <c r="E85" s="77">
        <v>4541</v>
      </c>
      <c r="F85" s="78">
        <v>0</v>
      </c>
      <c r="G85" s="64"/>
      <c r="H85" s="74" t="s">
        <v>130</v>
      </c>
      <c r="I85" s="94">
        <v>-6.4400757659721128E-2</v>
      </c>
      <c r="J85" s="64"/>
      <c r="K85" s="2">
        <f t="shared" si="4"/>
        <v>-8.0944494040266074E-2</v>
      </c>
      <c r="L85" s="2">
        <f t="shared" si="5"/>
        <v>5.1227008094522929E-2</v>
      </c>
    </row>
    <row r="86" spans="2:12" x14ac:dyDescent="0.2">
      <c r="B86" s="74" t="s">
        <v>131</v>
      </c>
      <c r="C86" s="75">
        <v>6.1660427218674298E-2</v>
      </c>
      <c r="D86" s="76">
        <v>0.24056425977069912</v>
      </c>
      <c r="E86" s="77">
        <v>4541</v>
      </c>
      <c r="F86" s="78">
        <v>0</v>
      </c>
      <c r="G86" s="64"/>
      <c r="H86" s="74" t="s">
        <v>131</v>
      </c>
      <c r="I86" s="94">
        <v>-1.9594618486379355E-2</v>
      </c>
      <c r="J86" s="64"/>
      <c r="K86" s="2">
        <f t="shared" si="4"/>
        <v>-7.6430330743427199E-2</v>
      </c>
      <c r="L86" s="2">
        <f t="shared" si="5"/>
        <v>5.0224108444401807E-3</v>
      </c>
    </row>
    <row r="87" spans="2:12" ht="24" x14ac:dyDescent="0.2">
      <c r="B87" s="74" t="s">
        <v>132</v>
      </c>
      <c r="C87" s="75">
        <v>3.743668795419511E-3</v>
      </c>
      <c r="D87" s="76">
        <v>6.1077616595635202E-2</v>
      </c>
      <c r="E87" s="77">
        <v>4541</v>
      </c>
      <c r="F87" s="78">
        <v>0</v>
      </c>
      <c r="G87" s="64"/>
      <c r="H87" s="74" t="s">
        <v>132</v>
      </c>
      <c r="I87" s="94">
        <v>-3.5748502223085462E-3</v>
      </c>
      <c r="J87" s="64"/>
      <c r="K87" s="2">
        <f t="shared" si="4"/>
        <v>-5.8310513173127076E-2</v>
      </c>
      <c r="L87" s="2">
        <f t="shared" si="5"/>
        <v>2.191155446381875E-4</v>
      </c>
    </row>
    <row r="88" spans="2:12" ht="24" x14ac:dyDescent="0.2">
      <c r="B88" s="74" t="s">
        <v>133</v>
      </c>
      <c r="C88" s="75">
        <v>6.6064743448579607E-4</v>
      </c>
      <c r="D88" s="76">
        <v>2.5697400654029517E-2</v>
      </c>
      <c r="E88" s="77">
        <v>4541</v>
      </c>
      <c r="F88" s="78">
        <v>0</v>
      </c>
      <c r="G88" s="64"/>
      <c r="H88" s="74" t="s">
        <v>133</v>
      </c>
      <c r="I88" s="94">
        <v>-1.7053329519462401E-3</v>
      </c>
      <c r="J88" s="64"/>
      <c r="K88" s="2">
        <f t="shared" si="4"/>
        <v>-6.6318237826881621E-2</v>
      </c>
      <c r="L88" s="2">
        <f t="shared" si="5"/>
        <v>4.3841937743641442E-5</v>
      </c>
    </row>
    <row r="89" spans="2:12" ht="24" x14ac:dyDescent="0.2">
      <c r="B89" s="74" t="s">
        <v>134</v>
      </c>
      <c r="C89" s="75">
        <v>9.227042501651618E-2</v>
      </c>
      <c r="D89" s="76">
        <v>0.28943918579332217</v>
      </c>
      <c r="E89" s="77">
        <v>4541</v>
      </c>
      <c r="F89" s="78">
        <v>0</v>
      </c>
      <c r="G89" s="64"/>
      <c r="H89" s="74" t="s">
        <v>134</v>
      </c>
      <c r="I89" s="94">
        <v>2.858406925850035E-2</v>
      </c>
      <c r="J89" s="64"/>
      <c r="K89" s="2">
        <f t="shared" si="4"/>
        <v>8.9644409993070176E-2</v>
      </c>
      <c r="L89" s="2">
        <f t="shared" si="5"/>
        <v>-9.112326003662399E-3</v>
      </c>
    </row>
    <row r="90" spans="2:12" ht="24" x14ac:dyDescent="0.2">
      <c r="B90" s="74" t="s">
        <v>135</v>
      </c>
      <c r="C90" s="75">
        <v>5.8577405857740586E-2</v>
      </c>
      <c r="D90" s="76">
        <v>0.23485791470019748</v>
      </c>
      <c r="E90" s="77">
        <v>4541</v>
      </c>
      <c r="F90" s="78">
        <v>0</v>
      </c>
      <c r="G90" s="64"/>
      <c r="H90" s="74" t="s">
        <v>135</v>
      </c>
      <c r="I90" s="94">
        <v>6.6850059429444761E-2</v>
      </c>
      <c r="J90" s="64"/>
      <c r="K90" s="2">
        <f t="shared" si="4"/>
        <v>0.26796693842304292</v>
      </c>
      <c r="L90" s="2">
        <f t="shared" si="5"/>
        <v>-1.6673498390767118E-2</v>
      </c>
    </row>
    <row r="91" spans="2:12" x14ac:dyDescent="0.2">
      <c r="B91" s="74" t="s">
        <v>136</v>
      </c>
      <c r="C91" s="75">
        <v>0.36930191587756001</v>
      </c>
      <c r="D91" s="76">
        <v>0.48266894900473806</v>
      </c>
      <c r="E91" s="77">
        <v>4541</v>
      </c>
      <c r="F91" s="78">
        <v>0</v>
      </c>
      <c r="G91" s="64"/>
      <c r="H91" s="74" t="s">
        <v>136</v>
      </c>
      <c r="I91" s="94">
        <v>2.0864628715623321E-2</v>
      </c>
      <c r="J91" s="64"/>
      <c r="K91" s="2">
        <f t="shared" si="4"/>
        <v>2.7263575550082669E-2</v>
      </c>
      <c r="L91" s="2">
        <f t="shared" si="5"/>
        <v>-1.5964041968396868E-2</v>
      </c>
    </row>
    <row r="92" spans="2:12" x14ac:dyDescent="0.2">
      <c r="B92" s="74" t="s">
        <v>137</v>
      </c>
      <c r="C92" s="75">
        <v>4.4043162299053076E-3</v>
      </c>
      <c r="D92" s="76">
        <v>6.6226007500615719E-2</v>
      </c>
      <c r="E92" s="77">
        <v>4541</v>
      </c>
      <c r="F92" s="78">
        <v>0</v>
      </c>
      <c r="G92" s="64"/>
      <c r="H92" s="74" t="s">
        <v>137</v>
      </c>
      <c r="I92" s="94">
        <v>4.3521232473757868E-3</v>
      </c>
      <c r="J92" s="64"/>
      <c r="K92" s="2">
        <f t="shared" si="4"/>
        <v>6.5426790529121606E-2</v>
      </c>
      <c r="L92" s="2">
        <f t="shared" si="5"/>
        <v>-2.8943503883707862E-4</v>
      </c>
    </row>
    <row r="93" spans="2:12" x14ac:dyDescent="0.2">
      <c r="B93" s="74" t="s">
        <v>138</v>
      </c>
      <c r="C93" s="75">
        <v>2.1801365338031269E-2</v>
      </c>
      <c r="D93" s="76">
        <v>0.14605055008028164</v>
      </c>
      <c r="E93" s="77">
        <v>4541</v>
      </c>
      <c r="F93" s="78">
        <v>0</v>
      </c>
      <c r="G93" s="64"/>
      <c r="H93" s="74" t="s">
        <v>138</v>
      </c>
      <c r="I93" s="94">
        <v>1.3849634430865603E-2</v>
      </c>
      <c r="J93" s="64"/>
      <c r="K93" s="2">
        <f t="shared" si="4"/>
        <v>9.2760304452076198E-2</v>
      </c>
      <c r="L93" s="2">
        <f t="shared" si="5"/>
        <v>-2.0673728367301986E-3</v>
      </c>
    </row>
    <row r="94" spans="2:12" ht="24" x14ac:dyDescent="0.2">
      <c r="B94" s="74" t="s">
        <v>139</v>
      </c>
      <c r="C94" s="75">
        <v>0.37216472142699847</v>
      </c>
      <c r="D94" s="76">
        <v>0.48343521603537321</v>
      </c>
      <c r="E94" s="77">
        <v>4541</v>
      </c>
      <c r="F94" s="78">
        <v>0</v>
      </c>
      <c r="G94" s="64"/>
      <c r="H94" s="74" t="s">
        <v>139</v>
      </c>
      <c r="I94" s="94">
        <v>-7.4887909102140021E-2</v>
      </c>
      <c r="J94" s="64"/>
      <c r="K94" s="2">
        <f t="shared" si="4"/>
        <v>-9.7256612082334132E-2</v>
      </c>
      <c r="L94" s="2">
        <f t="shared" si="5"/>
        <v>5.7651236204540414E-2</v>
      </c>
    </row>
    <row r="95" spans="2:12" ht="24" x14ac:dyDescent="0.2">
      <c r="B95" s="74" t="s">
        <v>140</v>
      </c>
      <c r="C95" s="75">
        <v>5.0649636643911033E-3</v>
      </c>
      <c r="D95" s="76">
        <v>7.0995913879628933E-2</v>
      </c>
      <c r="E95" s="77">
        <v>4541</v>
      </c>
      <c r="F95" s="78">
        <v>0</v>
      </c>
      <c r="G95" s="64"/>
      <c r="H95" s="74" t="s">
        <v>140</v>
      </c>
      <c r="I95" s="94">
        <v>-4.07642021586064E-3</v>
      </c>
      <c r="J95" s="64"/>
      <c r="K95" s="2">
        <f t="shared" si="4"/>
        <v>-5.7126855250612549E-2</v>
      </c>
      <c r="L95" s="2">
        <f t="shared" si="5"/>
        <v>2.9081843089067918E-4</v>
      </c>
    </row>
    <row r="96" spans="2:12" ht="36" x14ac:dyDescent="0.2">
      <c r="B96" s="74" t="s">
        <v>141</v>
      </c>
      <c r="C96" s="75">
        <v>2.6425897379431843E-3</v>
      </c>
      <c r="D96" s="76">
        <v>5.1343811579163817E-2</v>
      </c>
      <c r="E96" s="77">
        <v>4541</v>
      </c>
      <c r="F96" s="78">
        <v>0</v>
      </c>
      <c r="G96" s="64"/>
      <c r="H96" s="74" t="s">
        <v>141</v>
      </c>
      <c r="I96" s="94">
        <v>-3.2329647879650292E-3</v>
      </c>
      <c r="J96" s="64"/>
      <c r="K96" s="2">
        <f t="shared" si="4"/>
        <v>-6.2800584709642893E-2</v>
      </c>
      <c r="L96" s="2">
        <f t="shared" si="5"/>
        <v>1.6639589677980014E-4</v>
      </c>
    </row>
    <row r="97" spans="2:12" x14ac:dyDescent="0.2">
      <c r="B97" s="74" t="s">
        <v>142</v>
      </c>
      <c r="C97" s="75">
        <v>2.2021581149526536E-4</v>
      </c>
      <c r="D97" s="76">
        <v>1.4839670194963447E-2</v>
      </c>
      <c r="E97" s="77">
        <v>4541</v>
      </c>
      <c r="F97" s="78">
        <v>0</v>
      </c>
      <c r="G97" s="64"/>
      <c r="H97" s="74" t="s">
        <v>142</v>
      </c>
      <c r="I97" s="94">
        <v>5.5247237833497614E-3</v>
      </c>
      <c r="J97" s="64"/>
      <c r="K97" s="2">
        <f t="shared" si="4"/>
        <v>0.3722122580388067</v>
      </c>
      <c r="L97" s="2">
        <f t="shared" si="5"/>
        <v>-8.1985078863173284E-5</v>
      </c>
    </row>
    <row r="98" spans="2:12" x14ac:dyDescent="0.2">
      <c r="B98" s="74" t="s">
        <v>143</v>
      </c>
      <c r="C98" s="75">
        <v>1.7617264919621229E-3</v>
      </c>
      <c r="D98" s="76">
        <v>4.1940555236938154E-2</v>
      </c>
      <c r="E98" s="77">
        <v>4541</v>
      </c>
      <c r="F98" s="78">
        <v>0</v>
      </c>
      <c r="G98" s="64"/>
      <c r="H98" s="74" t="s">
        <v>143</v>
      </c>
      <c r="I98" s="94">
        <v>-2.4787607856415054E-3</v>
      </c>
      <c r="J98" s="64"/>
      <c r="K98" s="2">
        <f t="shared" si="4"/>
        <v>-5.8997642571001055E-2</v>
      </c>
      <c r="L98" s="2">
        <f t="shared" si="5"/>
        <v>1.0412114285638838E-4</v>
      </c>
    </row>
    <row r="99" spans="2:12" ht="24" x14ac:dyDescent="0.2">
      <c r="B99" s="74" t="s">
        <v>144</v>
      </c>
      <c r="C99" s="75">
        <v>0.53754679585994269</v>
      </c>
      <c r="D99" s="76">
        <v>0.49864315264497144</v>
      </c>
      <c r="E99" s="77">
        <v>4541</v>
      </c>
      <c r="F99" s="78">
        <v>0</v>
      </c>
      <c r="G99" s="64"/>
      <c r="H99" s="74" t="s">
        <v>144</v>
      </c>
      <c r="I99" s="94">
        <v>3.9949664579202522E-2</v>
      </c>
      <c r="J99" s="64"/>
      <c r="K99" s="2">
        <f t="shared" si="4"/>
        <v>3.7050243828629599E-2</v>
      </c>
      <c r="L99" s="2">
        <f t="shared" si="5"/>
        <v>-4.3066497707468968E-2</v>
      </c>
    </row>
    <row r="100" spans="2:12" x14ac:dyDescent="0.2">
      <c r="B100" s="74" t="s">
        <v>145</v>
      </c>
      <c r="C100" s="75">
        <v>1.9819423034573881E-3</v>
      </c>
      <c r="D100" s="76">
        <v>4.4479769492569966E-2</v>
      </c>
      <c r="E100" s="77">
        <v>4541</v>
      </c>
      <c r="F100" s="78">
        <v>0</v>
      </c>
      <c r="G100" s="64"/>
      <c r="H100" s="74" t="s">
        <v>145</v>
      </c>
      <c r="I100" s="94">
        <v>4.5527502651984139E-3</v>
      </c>
      <c r="J100" s="64"/>
      <c r="K100" s="2">
        <f t="shared" si="4"/>
        <v>0.10215266465375317</v>
      </c>
      <c r="L100" s="2">
        <f t="shared" si="5"/>
        <v>-2.0286274975370221E-4</v>
      </c>
    </row>
    <row r="101" spans="2:12" x14ac:dyDescent="0.2">
      <c r="B101" s="74" t="s">
        <v>146</v>
      </c>
      <c r="C101" s="75">
        <v>7.7736181457828665E-2</v>
      </c>
      <c r="D101" s="76">
        <v>0.26778547200848779</v>
      </c>
      <c r="E101" s="77">
        <v>4541</v>
      </c>
      <c r="F101" s="78">
        <v>0</v>
      </c>
      <c r="G101" s="64"/>
      <c r="H101" s="74" t="s">
        <v>146</v>
      </c>
      <c r="I101" s="94">
        <v>6.1848038276266282E-2</v>
      </c>
      <c r="J101" s="64"/>
      <c r="K101" s="2">
        <f t="shared" si="4"/>
        <v>0.21300710423978397</v>
      </c>
      <c r="L101" s="2">
        <f t="shared" si="5"/>
        <v>-1.7954037200726775E-2</v>
      </c>
    </row>
    <row r="102" spans="2:12" ht="24" x14ac:dyDescent="0.2">
      <c r="B102" s="74" t="s">
        <v>147</v>
      </c>
      <c r="C102" s="75">
        <v>8.8086324598106143E-4</v>
      </c>
      <c r="D102" s="76">
        <v>2.9669532819995507E-2</v>
      </c>
      <c r="E102" s="77">
        <v>4541</v>
      </c>
      <c r="F102" s="78">
        <v>0</v>
      </c>
      <c r="G102" s="64"/>
      <c r="H102" s="74" t="s">
        <v>147</v>
      </c>
      <c r="I102" s="94">
        <v>-1.4520431975454266E-4</v>
      </c>
      <c r="J102" s="64"/>
      <c r="K102" s="2">
        <f t="shared" si="4"/>
        <v>-4.8897438151887683E-3</v>
      </c>
      <c r="L102" s="2">
        <f t="shared" si="5"/>
        <v>4.3109930043542151E-6</v>
      </c>
    </row>
    <row r="103" spans="2:12" x14ac:dyDescent="0.2">
      <c r="B103" s="74" t="s">
        <v>148</v>
      </c>
      <c r="C103" s="75">
        <v>3.2591940101299274E-2</v>
      </c>
      <c r="D103" s="76">
        <v>0.17758561431263498</v>
      </c>
      <c r="E103" s="77">
        <v>4541</v>
      </c>
      <c r="F103" s="78">
        <v>0</v>
      </c>
      <c r="G103" s="64"/>
      <c r="H103" s="74" t="s">
        <v>148</v>
      </c>
      <c r="I103" s="94">
        <v>-8.4039148972032043E-3</v>
      </c>
      <c r="J103" s="64"/>
      <c r="K103" s="2">
        <f t="shared" si="4"/>
        <v>-4.5780819790641684E-2</v>
      </c>
      <c r="L103" s="2">
        <f t="shared" si="5"/>
        <v>1.5423540471238264E-3</v>
      </c>
    </row>
    <row r="104" spans="2:12" ht="24" x14ac:dyDescent="0.2">
      <c r="B104" s="74" t="s">
        <v>149</v>
      </c>
      <c r="C104" s="75">
        <v>0.1061440211407179</v>
      </c>
      <c r="D104" s="76">
        <v>0.3080557839701959</v>
      </c>
      <c r="E104" s="77">
        <v>4541</v>
      </c>
      <c r="F104" s="78">
        <v>0</v>
      </c>
      <c r="G104" s="64"/>
      <c r="H104" s="74" t="s">
        <v>149</v>
      </c>
      <c r="I104" s="94">
        <v>-2.2702727729047498E-2</v>
      </c>
      <c r="J104" s="64"/>
      <c r="K104" s="2">
        <f t="shared" si="4"/>
        <v>-6.5874331770335609E-2</v>
      </c>
      <c r="L104" s="2">
        <f t="shared" si="5"/>
        <v>7.8224754652135402E-3</v>
      </c>
    </row>
    <row r="105" spans="2:12" x14ac:dyDescent="0.2">
      <c r="B105" s="74" t="s">
        <v>150</v>
      </c>
      <c r="C105" s="75">
        <v>0.25126624091609778</v>
      </c>
      <c r="D105" s="76">
        <v>0.43378906827182034</v>
      </c>
      <c r="E105" s="77">
        <v>4541</v>
      </c>
      <c r="F105" s="78">
        <v>0</v>
      </c>
      <c r="G105" s="64"/>
      <c r="H105" s="74" t="s">
        <v>150</v>
      </c>
      <c r="I105" s="94">
        <v>-4.3451507615996018E-2</v>
      </c>
      <c r="J105" s="64"/>
      <c r="K105" s="2">
        <f t="shared" si="4"/>
        <v>-7.499868718407017E-2</v>
      </c>
      <c r="L105" s="2">
        <f t="shared" si="5"/>
        <v>2.5168677081477662E-2</v>
      </c>
    </row>
    <row r="106" spans="2:12" ht="24" x14ac:dyDescent="0.2">
      <c r="B106" s="74" t="s">
        <v>151</v>
      </c>
      <c r="C106" s="75">
        <v>2.2462012772517068E-2</v>
      </c>
      <c r="D106" s="76">
        <v>0.14819685287491066</v>
      </c>
      <c r="E106" s="77">
        <v>4541</v>
      </c>
      <c r="F106" s="78">
        <v>0</v>
      </c>
      <c r="G106" s="64"/>
      <c r="H106" s="74" t="s">
        <v>151</v>
      </c>
      <c r="I106" s="94">
        <v>-1.2822142097626903E-2</v>
      </c>
      <c r="J106" s="64"/>
      <c r="K106" s="2">
        <f t="shared" si="4"/>
        <v>-8.4577578638857689E-2</v>
      </c>
      <c r="L106" s="2">
        <f t="shared" si="5"/>
        <v>1.9434361390320981E-3</v>
      </c>
    </row>
    <row r="107" spans="2:12" ht="24" x14ac:dyDescent="0.2">
      <c r="B107" s="74" t="s">
        <v>152</v>
      </c>
      <c r="C107" s="75">
        <v>5.4393305439330547E-2</v>
      </c>
      <c r="D107" s="76">
        <v>0.22681711352102837</v>
      </c>
      <c r="E107" s="77">
        <v>4541</v>
      </c>
      <c r="F107" s="78">
        <v>0</v>
      </c>
      <c r="G107" s="64"/>
      <c r="H107" s="74" t="s">
        <v>152</v>
      </c>
      <c r="I107" s="94">
        <v>-1.6081228509590925E-2</v>
      </c>
      <c r="J107" s="64"/>
      <c r="K107" s="2">
        <f t="shared" si="4"/>
        <v>-6.7043077567510212E-2</v>
      </c>
      <c r="L107" s="2">
        <f t="shared" si="5"/>
        <v>3.8564602140603223E-3</v>
      </c>
    </row>
    <row r="108" spans="2:12" ht="24" x14ac:dyDescent="0.2">
      <c r="B108" s="74" t="s">
        <v>153</v>
      </c>
      <c r="C108" s="75">
        <v>2.3342876018498129E-2</v>
      </c>
      <c r="D108" s="76">
        <v>0.15100664800113475</v>
      </c>
      <c r="E108" s="77">
        <v>4541</v>
      </c>
      <c r="F108" s="78">
        <v>0</v>
      </c>
      <c r="G108" s="64"/>
      <c r="H108" s="74" t="s">
        <v>153</v>
      </c>
      <c r="I108" s="94">
        <v>-9.7502682811629118E-3</v>
      </c>
      <c r="J108" s="64"/>
      <c r="K108" s="2">
        <f t="shared" si="4"/>
        <v>-6.3061256597504722E-2</v>
      </c>
      <c r="L108" s="2">
        <f t="shared" si="5"/>
        <v>1.5072137991737318E-3</v>
      </c>
    </row>
    <row r="109" spans="2:12" ht="24" x14ac:dyDescent="0.2">
      <c r="B109" s="74" t="s">
        <v>154</v>
      </c>
      <c r="C109" s="75">
        <v>4.1841004184100415E-3</v>
      </c>
      <c r="D109" s="76">
        <v>6.4556265954749142E-2</v>
      </c>
      <c r="E109" s="77">
        <v>4541</v>
      </c>
      <c r="F109" s="78">
        <v>0</v>
      </c>
      <c r="G109" s="64"/>
      <c r="H109" s="74" t="s">
        <v>154</v>
      </c>
      <c r="I109" s="94">
        <v>-7.4626834153669495E-3</v>
      </c>
      <c r="J109" s="64"/>
      <c r="K109" s="2">
        <f t="shared" si="4"/>
        <v>-0.11511599515026703</v>
      </c>
      <c r="L109" s="2">
        <f t="shared" si="5"/>
        <v>4.8368065189187821E-4</v>
      </c>
    </row>
    <row r="110" spans="2:12" x14ac:dyDescent="0.2">
      <c r="B110" s="74" t="s">
        <v>155</v>
      </c>
      <c r="C110" s="75">
        <v>0.44461572340894079</v>
      </c>
      <c r="D110" s="76">
        <v>0.49697783888522584</v>
      </c>
      <c r="E110" s="77">
        <v>4541</v>
      </c>
      <c r="F110" s="78">
        <v>0</v>
      </c>
      <c r="G110" s="64"/>
      <c r="H110" s="74" t="s">
        <v>155</v>
      </c>
      <c r="I110" s="94">
        <v>7.2598428950983965E-2</v>
      </c>
      <c r="J110" s="64"/>
      <c r="K110" s="2">
        <f t="shared" si="4"/>
        <v>8.1130430352853874E-2</v>
      </c>
      <c r="L110" s="2">
        <f t="shared" si="5"/>
        <v>-6.4949381000163342E-2</v>
      </c>
    </row>
    <row r="111" spans="2:12" ht="24" x14ac:dyDescent="0.2">
      <c r="B111" s="74" t="s">
        <v>156</v>
      </c>
      <c r="C111" s="75">
        <v>7.7075534023342872E-3</v>
      </c>
      <c r="D111" s="76">
        <v>8.7463315948835371E-2</v>
      </c>
      <c r="E111" s="77">
        <v>4541</v>
      </c>
      <c r="F111" s="78">
        <v>0</v>
      </c>
      <c r="G111" s="64"/>
      <c r="H111" s="74" t="s">
        <v>156</v>
      </c>
      <c r="I111" s="94">
        <v>-3.1264277499154897E-3</v>
      </c>
      <c r="J111" s="64"/>
      <c r="K111" s="2">
        <f t="shared" si="4"/>
        <v>-3.547007802550374E-2</v>
      </c>
      <c r="L111" s="2">
        <f t="shared" si="5"/>
        <v>2.755110365940148E-4</v>
      </c>
    </row>
    <row r="112" spans="2:12" x14ac:dyDescent="0.2">
      <c r="B112" s="74" t="s">
        <v>157</v>
      </c>
      <c r="C112" s="75">
        <v>2.4884386698964985E-2</v>
      </c>
      <c r="D112" s="76">
        <v>0.15578991862491187</v>
      </c>
      <c r="E112" s="77">
        <v>4541</v>
      </c>
      <c r="F112" s="78">
        <v>0</v>
      </c>
      <c r="G112" s="64"/>
      <c r="H112" s="74" t="s">
        <v>157</v>
      </c>
      <c r="I112" s="94">
        <v>-1.7267248592465762E-3</v>
      </c>
      <c r="J112" s="64"/>
      <c r="K112" s="2">
        <f t="shared" si="4"/>
        <v>-1.0807864751378876E-2</v>
      </c>
      <c r="L112" s="2">
        <f t="shared" si="5"/>
        <v>2.7581046000582952E-4</v>
      </c>
    </row>
    <row r="113" spans="2:12" ht="24" x14ac:dyDescent="0.2">
      <c r="B113" s="74" t="s">
        <v>158</v>
      </c>
      <c r="C113" s="75">
        <v>1.5415106804668576E-3</v>
      </c>
      <c r="D113" s="76">
        <v>3.9236124192919719E-2</v>
      </c>
      <c r="E113" s="77">
        <v>4541</v>
      </c>
      <c r="F113" s="78">
        <v>0</v>
      </c>
      <c r="G113" s="64"/>
      <c r="H113" s="74" t="s">
        <v>158</v>
      </c>
      <c r="I113" s="94">
        <v>-2.1483285049471571E-3</v>
      </c>
      <c r="J113" s="64"/>
      <c r="K113" s="2">
        <f t="shared" si="4"/>
        <v>-5.4669437354842122E-2</v>
      </c>
      <c r="L113" s="2">
        <f t="shared" si="5"/>
        <v>8.4403630675759783E-5</v>
      </c>
    </row>
    <row r="114" spans="2:12" ht="24" x14ac:dyDescent="0.2">
      <c r="B114" s="74" t="s">
        <v>159</v>
      </c>
      <c r="C114" s="75">
        <v>1.5415106804668576E-3</v>
      </c>
      <c r="D114" s="76">
        <v>3.9236124192918533E-2</v>
      </c>
      <c r="E114" s="77">
        <v>4541</v>
      </c>
      <c r="F114" s="78">
        <v>0</v>
      </c>
      <c r="G114" s="64"/>
      <c r="H114" s="74" t="s">
        <v>159</v>
      </c>
      <c r="I114" s="94">
        <v>-1.329655266472479E-3</v>
      </c>
      <c r="J114" s="64"/>
      <c r="K114" s="2">
        <f t="shared" si="4"/>
        <v>-3.3836308146804252E-2</v>
      </c>
      <c r="L114" s="2">
        <f t="shared" si="5"/>
        <v>5.2239558232825266E-5</v>
      </c>
    </row>
    <row r="115" spans="2:12" ht="24" x14ac:dyDescent="0.2">
      <c r="B115" s="74" t="s">
        <v>160</v>
      </c>
      <c r="C115" s="75">
        <v>6.6064743448579607E-4</v>
      </c>
      <c r="D115" s="76">
        <v>2.5697400654028733E-2</v>
      </c>
      <c r="E115" s="77">
        <v>4541</v>
      </c>
      <c r="F115" s="78">
        <v>0</v>
      </c>
      <c r="G115" s="64"/>
      <c r="H115" s="74" t="s">
        <v>160</v>
      </c>
      <c r="I115" s="94">
        <v>1.5110212133109743E-3</v>
      </c>
      <c r="J115" s="64"/>
      <c r="K115" s="2">
        <f t="shared" si="4"/>
        <v>5.8761700506319951E-2</v>
      </c>
      <c r="L115" s="2">
        <f t="shared" si="5"/>
        <v>-3.8846430480158627E-5</v>
      </c>
    </row>
    <row r="116" spans="2:12" x14ac:dyDescent="0.2">
      <c r="B116" s="74" t="s">
        <v>161</v>
      </c>
      <c r="C116" s="75">
        <v>2.4664170887469722E-2</v>
      </c>
      <c r="D116" s="76">
        <v>0.15511656329091206</v>
      </c>
      <c r="E116" s="77">
        <v>4541</v>
      </c>
      <c r="F116" s="78">
        <v>0</v>
      </c>
      <c r="G116" s="64"/>
      <c r="H116" s="74" t="s">
        <v>161</v>
      </c>
      <c r="I116" s="94">
        <v>-3.8873717833478351E-3</v>
      </c>
      <c r="J116" s="64"/>
      <c r="K116" s="2">
        <f t="shared" si="4"/>
        <v>-2.4442863488855746E-2</v>
      </c>
      <c r="L116" s="2">
        <f t="shared" si="5"/>
        <v>6.1810808551633417E-4</v>
      </c>
    </row>
    <row r="117" spans="2:12" x14ac:dyDescent="0.2">
      <c r="B117" s="74" t="s">
        <v>162</v>
      </c>
      <c r="C117" s="75">
        <v>0.31821184761065846</v>
      </c>
      <c r="D117" s="76">
        <v>0.46583350531085366</v>
      </c>
      <c r="E117" s="77">
        <v>4541</v>
      </c>
      <c r="F117" s="78">
        <v>0</v>
      </c>
      <c r="G117" s="64"/>
      <c r="H117" s="74" t="s">
        <v>162</v>
      </c>
      <c r="I117" s="94">
        <v>-7.4471834124112072E-3</v>
      </c>
      <c r="J117" s="64"/>
      <c r="K117" s="2">
        <f t="shared" si="4"/>
        <v>-1.0899605462823475E-2</v>
      </c>
      <c r="L117" s="2">
        <f t="shared" si="5"/>
        <v>5.0871866581976488E-3</v>
      </c>
    </row>
    <row r="118" spans="2:12" x14ac:dyDescent="0.2">
      <c r="B118" s="74" t="s">
        <v>163</v>
      </c>
      <c r="C118" s="75">
        <v>0.79916317991631802</v>
      </c>
      <c r="D118" s="76">
        <v>0.40067036889670182</v>
      </c>
      <c r="E118" s="77">
        <v>4541</v>
      </c>
      <c r="F118" s="78">
        <v>0</v>
      </c>
      <c r="G118" s="64"/>
      <c r="H118" s="74" t="s">
        <v>163</v>
      </c>
      <c r="I118" s="94">
        <v>-4.9105430344254582E-2</v>
      </c>
      <c r="J118" s="64"/>
      <c r="K118" s="2">
        <f t="shared" si="4"/>
        <v>-2.4614194721555353E-2</v>
      </c>
      <c r="L118" s="2">
        <f t="shared" si="5"/>
        <v>9.7943983162855699E-2</v>
      </c>
    </row>
    <row r="119" spans="2:12" ht="24" x14ac:dyDescent="0.2">
      <c r="B119" s="74" t="s">
        <v>164</v>
      </c>
      <c r="C119" s="79">
        <v>2.2563312045804889</v>
      </c>
      <c r="D119" s="80">
        <v>1.3012727146699843</v>
      </c>
      <c r="E119" s="77">
        <v>4541</v>
      </c>
      <c r="F119" s="78">
        <v>0</v>
      </c>
      <c r="G119" s="64"/>
      <c r="H119" s="74" t="s">
        <v>164</v>
      </c>
      <c r="I119" s="94">
        <v>-2.1894402017390208E-2</v>
      </c>
      <c r="J119" s="64"/>
      <c r="L119" s="4" t="s">
        <v>200</v>
      </c>
    </row>
    <row r="120" spans="2:12" x14ac:dyDescent="0.2">
      <c r="B120" s="74" t="s">
        <v>165</v>
      </c>
      <c r="C120" s="81">
        <v>0.16229905307201056</v>
      </c>
      <c r="D120" s="82">
        <v>0.36876553140918844</v>
      </c>
      <c r="E120" s="77">
        <v>4541</v>
      </c>
      <c r="F120" s="78">
        <v>0</v>
      </c>
      <c r="G120" s="64"/>
      <c r="H120" s="74" t="s">
        <v>165</v>
      </c>
      <c r="I120" s="94">
        <v>-1.8143582628455404E-2</v>
      </c>
      <c r="J120" s="64"/>
      <c r="K120" s="2">
        <f t="shared" si="4"/>
        <v>-4.1215610066490625E-2</v>
      </c>
      <c r="L120" s="2">
        <f t="shared" si="5"/>
        <v>7.9852535801797023E-3</v>
      </c>
    </row>
    <row r="121" spans="2:12" x14ac:dyDescent="0.2">
      <c r="B121" s="74" t="s">
        <v>166</v>
      </c>
      <c r="C121" s="81">
        <v>5.7476326800264259E-2</v>
      </c>
      <c r="D121" s="82">
        <v>0.23277613922462373</v>
      </c>
      <c r="E121" s="77">
        <v>4541</v>
      </c>
      <c r="F121" s="78">
        <v>0</v>
      </c>
      <c r="G121" s="64"/>
      <c r="H121" s="74" t="s">
        <v>166</v>
      </c>
      <c r="I121" s="94">
        <v>-7.5538486617797804E-3</v>
      </c>
      <c r="J121" s="64"/>
      <c r="K121" s="2">
        <f t="shared" si="4"/>
        <v>-3.0585957870128841E-2</v>
      </c>
      <c r="L121" s="2">
        <f t="shared" si="5"/>
        <v>1.8651717299307542E-3</v>
      </c>
    </row>
    <row r="122" spans="2:12" x14ac:dyDescent="0.2">
      <c r="B122" s="74" t="s">
        <v>167</v>
      </c>
      <c r="C122" s="81">
        <v>0.10063862585333627</v>
      </c>
      <c r="D122" s="82">
        <v>0.30088274970758255</v>
      </c>
      <c r="E122" s="77">
        <v>4541</v>
      </c>
      <c r="F122" s="78">
        <v>0</v>
      </c>
      <c r="G122" s="64"/>
      <c r="H122" s="74" t="s">
        <v>167</v>
      </c>
      <c r="I122" s="94">
        <v>-1.0103028299568811E-2</v>
      </c>
      <c r="J122" s="64"/>
      <c r="K122" s="2">
        <f t="shared" si="4"/>
        <v>-3.0198718349169137E-2</v>
      </c>
      <c r="L122" s="2">
        <f t="shared" si="5"/>
        <v>3.3792395410309241E-3</v>
      </c>
    </row>
    <row r="123" spans="2:12" x14ac:dyDescent="0.2">
      <c r="B123" s="74" t="s">
        <v>168</v>
      </c>
      <c r="C123" s="81">
        <v>4.4043162299053076E-3</v>
      </c>
      <c r="D123" s="82">
        <v>6.6226007500612638E-2</v>
      </c>
      <c r="E123" s="77">
        <v>4541</v>
      </c>
      <c r="F123" s="78">
        <v>0</v>
      </c>
      <c r="G123" s="64"/>
      <c r="H123" s="74" t="s">
        <v>168</v>
      </c>
      <c r="I123" s="94">
        <v>-2.5527370136080177E-3</v>
      </c>
      <c r="J123" s="64"/>
      <c r="K123" s="2">
        <f t="shared" ref="K123:K124" si="6">((1-C123)/D123)*I123</f>
        <v>-3.83760707985423E-2</v>
      </c>
      <c r="L123" s="2">
        <f t="shared" ref="L123:L124" si="7">((0-C123)/D123)*I123</f>
        <v>1.6976806369627207E-4</v>
      </c>
    </row>
    <row r="124" spans="2:12" x14ac:dyDescent="0.2">
      <c r="B124" s="74" t="s">
        <v>169</v>
      </c>
      <c r="C124" s="81">
        <v>6.6064743448579607E-4</v>
      </c>
      <c r="D124" s="82">
        <v>2.5697400654027952E-2</v>
      </c>
      <c r="E124" s="77">
        <v>4541</v>
      </c>
      <c r="F124" s="78">
        <v>0</v>
      </c>
      <c r="G124" s="64"/>
      <c r="H124" s="74" t="s">
        <v>169</v>
      </c>
      <c r="I124" s="94">
        <v>-4.2724657991518753E-4</v>
      </c>
      <c r="J124" s="64"/>
      <c r="K124" s="2">
        <f t="shared" si="6"/>
        <v>-1.6615078167112166E-2</v>
      </c>
      <c r="L124" s="2">
        <f t="shared" si="7"/>
        <v>1.0983965293375165E-5</v>
      </c>
    </row>
    <row r="125" spans="2:12" x14ac:dyDescent="0.2">
      <c r="B125" s="74" t="s">
        <v>170</v>
      </c>
      <c r="C125" s="81">
        <v>0.50099097115172875</v>
      </c>
      <c r="D125" s="82">
        <v>0.5000540809144296</v>
      </c>
      <c r="E125" s="77">
        <v>4541</v>
      </c>
      <c r="F125" s="78">
        <v>0</v>
      </c>
      <c r="G125" s="64"/>
      <c r="H125" s="74" t="s">
        <v>170</v>
      </c>
      <c r="I125" s="94">
        <v>-3.7052669488568092E-2</v>
      </c>
      <c r="J125" s="64"/>
      <c r="K125" s="2">
        <f t="shared" ref="K125:K141" si="8">((1-C125)/D125)*I125</f>
        <v>-3.6975233926528683E-2</v>
      </c>
      <c r="L125" s="2">
        <f t="shared" ref="L125:L141" si="9">((0-C125)/D125)*I125</f>
        <v>3.7122090548478717E-2</v>
      </c>
    </row>
    <row r="126" spans="2:12" x14ac:dyDescent="0.2">
      <c r="B126" s="74" t="s">
        <v>171</v>
      </c>
      <c r="C126" s="81">
        <v>5.7696542611759521E-2</v>
      </c>
      <c r="D126" s="82">
        <v>0.23319439709406378</v>
      </c>
      <c r="E126" s="77">
        <v>4541</v>
      </c>
      <c r="F126" s="78">
        <v>0</v>
      </c>
      <c r="G126" s="64"/>
      <c r="H126" s="74" t="s">
        <v>171</v>
      </c>
      <c r="I126" s="94">
        <v>-6.0103435522019877E-3</v>
      </c>
      <c r="J126" s="64"/>
      <c r="K126" s="2">
        <f t="shared" si="8"/>
        <v>-2.4286893595674749E-2</v>
      </c>
      <c r="L126" s="2">
        <f t="shared" si="9"/>
        <v>1.4870685024694517E-3</v>
      </c>
    </row>
    <row r="127" spans="2:12" x14ac:dyDescent="0.2">
      <c r="B127" s="74" t="s">
        <v>172</v>
      </c>
      <c r="C127" s="81">
        <v>9.6894957057916762E-3</v>
      </c>
      <c r="D127" s="82">
        <v>9.7967968995515173E-2</v>
      </c>
      <c r="E127" s="77">
        <v>4541</v>
      </c>
      <c r="F127" s="78">
        <v>0</v>
      </c>
      <c r="G127" s="64"/>
      <c r="H127" s="74" t="s">
        <v>172</v>
      </c>
      <c r="I127" s="94">
        <v>-1.3941739382478217E-3</v>
      </c>
      <c r="J127" s="64"/>
      <c r="K127" s="2">
        <f t="shared" si="8"/>
        <v>-1.4093025608433788E-2</v>
      </c>
      <c r="L127" s="2">
        <f t="shared" si="9"/>
        <v>1.3789039954882959E-4</v>
      </c>
    </row>
    <row r="128" spans="2:12" x14ac:dyDescent="0.2">
      <c r="B128" s="74" t="s">
        <v>173</v>
      </c>
      <c r="C128" s="81">
        <v>0.27835278573001543</v>
      </c>
      <c r="D128" s="82">
        <v>0.44823738961976034</v>
      </c>
      <c r="E128" s="77">
        <v>4541</v>
      </c>
      <c r="F128" s="78">
        <v>0</v>
      </c>
      <c r="G128" s="64"/>
      <c r="H128" s="74" t="s">
        <v>173</v>
      </c>
      <c r="I128" s="94">
        <v>-2.2716502898611306E-2</v>
      </c>
      <c r="J128" s="64"/>
      <c r="K128" s="2">
        <f t="shared" si="8"/>
        <v>-3.6572810333036498E-2</v>
      </c>
      <c r="L128" s="2">
        <f t="shared" si="9"/>
        <v>1.4106814849239592E-2</v>
      </c>
    </row>
    <row r="129" spans="2:12" x14ac:dyDescent="0.2">
      <c r="B129" s="74" t="s">
        <v>174</v>
      </c>
      <c r="C129" s="81">
        <v>0.13763488218454084</v>
      </c>
      <c r="D129" s="82">
        <v>0.34455429891021266</v>
      </c>
      <c r="E129" s="77">
        <v>4541</v>
      </c>
      <c r="F129" s="78">
        <v>0</v>
      </c>
      <c r="G129" s="64"/>
      <c r="H129" s="74" t="s">
        <v>174</v>
      </c>
      <c r="I129" s="94">
        <v>-1.3229855708870935E-2</v>
      </c>
      <c r="J129" s="64"/>
      <c r="K129" s="2">
        <f t="shared" si="8"/>
        <v>-3.3112244175003226E-2</v>
      </c>
      <c r="L129" s="2">
        <f t="shared" si="9"/>
        <v>5.2847682863577669E-3</v>
      </c>
    </row>
    <row r="130" spans="2:12" x14ac:dyDescent="0.2">
      <c r="B130" s="74" t="s">
        <v>175</v>
      </c>
      <c r="C130" s="81">
        <v>0.1246421493063202</v>
      </c>
      <c r="D130" s="82">
        <v>0.33034908231719035</v>
      </c>
      <c r="E130" s="77">
        <v>4541</v>
      </c>
      <c r="F130" s="78">
        <v>0</v>
      </c>
      <c r="G130" s="64"/>
      <c r="H130" s="74" t="s">
        <v>175</v>
      </c>
      <c r="I130" s="94">
        <v>-9.8160957739845747E-3</v>
      </c>
      <c r="J130" s="64"/>
      <c r="K130" s="2">
        <f t="shared" si="8"/>
        <v>-2.601065648085597E-2</v>
      </c>
      <c r="L130" s="2">
        <f t="shared" si="9"/>
        <v>3.7036557404187373E-3</v>
      </c>
    </row>
    <row r="131" spans="2:12" x14ac:dyDescent="0.2">
      <c r="B131" s="74" t="s">
        <v>176</v>
      </c>
      <c r="C131" s="81">
        <v>0.26932393745870953</v>
      </c>
      <c r="D131" s="82">
        <v>0.44365741250086121</v>
      </c>
      <c r="E131" s="77">
        <v>4541</v>
      </c>
      <c r="F131" s="78">
        <v>0</v>
      </c>
      <c r="G131" s="64"/>
      <c r="H131" s="74" t="s">
        <v>176</v>
      </c>
      <c r="I131" s="94">
        <v>-3.2110329374336892E-3</v>
      </c>
      <c r="J131" s="64"/>
      <c r="K131" s="2">
        <f t="shared" si="8"/>
        <v>-5.2883707953597812E-3</v>
      </c>
      <c r="L131" s="2">
        <f t="shared" si="9"/>
        <v>1.949269886294458E-3</v>
      </c>
    </row>
    <row r="132" spans="2:12" x14ac:dyDescent="0.2">
      <c r="B132" s="74" t="s">
        <v>177</v>
      </c>
      <c r="C132" s="81">
        <v>0.10834617925567055</v>
      </c>
      <c r="D132" s="82">
        <v>0.31085135327671493</v>
      </c>
      <c r="E132" s="77">
        <v>4541</v>
      </c>
      <c r="F132" s="78">
        <v>0</v>
      </c>
      <c r="G132" s="64"/>
      <c r="H132" s="74" t="s">
        <v>177</v>
      </c>
      <c r="I132" s="94">
        <v>6.7071418504095924E-3</v>
      </c>
      <c r="J132" s="64"/>
      <c r="K132" s="2">
        <f t="shared" si="8"/>
        <v>1.9238933960400696E-2</v>
      </c>
      <c r="L132" s="2">
        <f t="shared" si="9"/>
        <v>-2.3377514222072465E-3</v>
      </c>
    </row>
    <row r="133" spans="2:12" x14ac:dyDescent="0.2">
      <c r="B133" s="74" t="s">
        <v>178</v>
      </c>
      <c r="C133" s="81">
        <v>0.11451222197753799</v>
      </c>
      <c r="D133" s="82">
        <v>0.31846743572131136</v>
      </c>
      <c r="E133" s="77">
        <v>4541</v>
      </c>
      <c r="F133" s="78">
        <v>0</v>
      </c>
      <c r="G133" s="64"/>
      <c r="H133" s="74" t="s">
        <v>178</v>
      </c>
      <c r="I133" s="94">
        <v>-5.8121533891352245E-3</v>
      </c>
      <c r="J133" s="64"/>
      <c r="K133" s="2">
        <f t="shared" si="8"/>
        <v>-1.6160493076519188E-2</v>
      </c>
      <c r="L133" s="2">
        <f t="shared" si="9"/>
        <v>2.0898921660755976E-3</v>
      </c>
    </row>
    <row r="134" spans="2:12" x14ac:dyDescent="0.2">
      <c r="B134" s="74" t="s">
        <v>179</v>
      </c>
      <c r="C134" s="81">
        <v>0.37282536886148426</v>
      </c>
      <c r="D134" s="82">
        <v>0.48360946729159027</v>
      </c>
      <c r="E134" s="77">
        <v>4541</v>
      </c>
      <c r="F134" s="78">
        <v>0</v>
      </c>
      <c r="G134" s="64"/>
      <c r="H134" s="74" t="s">
        <v>179</v>
      </c>
      <c r="I134" s="94">
        <v>-1.8118444708414023E-2</v>
      </c>
      <c r="J134" s="64"/>
      <c r="K134" s="2">
        <f t="shared" si="8"/>
        <v>-2.3497118326576569E-2</v>
      </c>
      <c r="L134" s="2">
        <f t="shared" si="9"/>
        <v>1.3967914791746534E-2</v>
      </c>
    </row>
    <row r="135" spans="2:12" ht="24" x14ac:dyDescent="0.2">
      <c r="B135" s="74" t="s">
        <v>180</v>
      </c>
      <c r="C135" s="81">
        <v>0.21338912133891214</v>
      </c>
      <c r="D135" s="82">
        <v>0.40974525808701062</v>
      </c>
      <c r="E135" s="77">
        <v>4541</v>
      </c>
      <c r="F135" s="78">
        <v>0</v>
      </c>
      <c r="G135" s="64"/>
      <c r="H135" s="74" t="s">
        <v>180</v>
      </c>
      <c r="I135" s="94">
        <v>-7.228445000765726E-3</v>
      </c>
      <c r="J135" s="64"/>
      <c r="K135" s="2">
        <f t="shared" si="8"/>
        <v>-1.3876849972473002E-2</v>
      </c>
      <c r="L135" s="2">
        <f t="shared" si="9"/>
        <v>3.7644646201921441E-3</v>
      </c>
    </row>
    <row r="136" spans="2:12" x14ac:dyDescent="0.2">
      <c r="B136" s="74" t="s">
        <v>181</v>
      </c>
      <c r="C136" s="81">
        <v>2.8848271305879761E-2</v>
      </c>
      <c r="D136" s="82">
        <v>0.16739838554880562</v>
      </c>
      <c r="E136" s="77">
        <v>4541</v>
      </c>
      <c r="F136" s="78">
        <v>0</v>
      </c>
      <c r="G136" s="64"/>
      <c r="H136" s="74" t="s">
        <v>181</v>
      </c>
      <c r="I136" s="94">
        <v>1.0390826753485257E-2</v>
      </c>
      <c r="J136" s="64"/>
      <c r="K136" s="2">
        <f t="shared" si="8"/>
        <v>6.0281760371376059E-2</v>
      </c>
      <c r="L136" s="2">
        <f t="shared" si="9"/>
        <v>-1.7906826776984725E-3</v>
      </c>
    </row>
    <row r="137" spans="2:12" x14ac:dyDescent="0.2">
      <c r="B137" s="74" t="s">
        <v>182</v>
      </c>
      <c r="C137" s="81">
        <v>2.1360933715040741E-2</v>
      </c>
      <c r="D137" s="82">
        <v>0.1446003069604252</v>
      </c>
      <c r="E137" s="77">
        <v>4541</v>
      </c>
      <c r="F137" s="78">
        <v>0</v>
      </c>
      <c r="G137" s="64"/>
      <c r="H137" s="74" t="s">
        <v>182</v>
      </c>
      <c r="I137" s="94">
        <v>-5.7225695141282177E-3</v>
      </c>
      <c r="J137" s="64"/>
      <c r="K137" s="2">
        <f t="shared" si="8"/>
        <v>-3.8729724741109528E-2</v>
      </c>
      <c r="L137" s="2">
        <f t="shared" si="9"/>
        <v>8.4536077855257069E-4</v>
      </c>
    </row>
    <row r="138" spans="2:12" x14ac:dyDescent="0.2">
      <c r="B138" s="74" t="s">
        <v>183</v>
      </c>
      <c r="C138" s="81">
        <v>5.2851794758863686E-3</v>
      </c>
      <c r="D138" s="82">
        <v>7.2514855978427287E-2</v>
      </c>
      <c r="E138" s="77">
        <v>4541</v>
      </c>
      <c r="F138" s="78">
        <v>0</v>
      </c>
      <c r="G138" s="64"/>
      <c r="H138" s="74" t="s">
        <v>183</v>
      </c>
      <c r="I138" s="94">
        <v>-3.1931241490586559E-3</v>
      </c>
      <c r="J138" s="64"/>
      <c r="K138" s="2">
        <f t="shared" si="8"/>
        <v>-4.3801340731987499E-2</v>
      </c>
      <c r="L138" s="2">
        <f t="shared" si="9"/>
        <v>2.3272795606989151E-4</v>
      </c>
    </row>
    <row r="139" spans="2:12" x14ac:dyDescent="0.2">
      <c r="B139" s="74" t="s">
        <v>184</v>
      </c>
      <c r="C139" s="81">
        <v>6.606474344857961E-3</v>
      </c>
      <c r="D139" s="82">
        <v>8.1020209815833258E-2</v>
      </c>
      <c r="E139" s="77">
        <v>4541</v>
      </c>
      <c r="F139" s="78">
        <v>0</v>
      </c>
      <c r="G139" s="64"/>
      <c r="H139" s="74" t="s">
        <v>184</v>
      </c>
      <c r="I139" s="94">
        <v>-1.3866104266518869E-3</v>
      </c>
      <c r="J139" s="64"/>
      <c r="K139" s="2">
        <f t="shared" si="8"/>
        <v>-1.7001311445292166E-2</v>
      </c>
      <c r="L139" s="2">
        <f t="shared" si="9"/>
        <v>1.1306569349562513E-4</v>
      </c>
    </row>
    <row r="140" spans="2:12" ht="15.75" thickBot="1" x14ac:dyDescent="0.25">
      <c r="B140" s="83" t="s">
        <v>185</v>
      </c>
      <c r="C140" s="84">
        <v>3.575719863347977</v>
      </c>
      <c r="D140" s="85">
        <v>7.4548041176899806</v>
      </c>
      <c r="E140" s="86">
        <v>4541</v>
      </c>
      <c r="F140" s="87">
        <v>443</v>
      </c>
      <c r="G140" s="64"/>
      <c r="H140" s="83" t="s">
        <v>185</v>
      </c>
      <c r="I140" s="157">
        <v>-9.6898376417738231E-3</v>
      </c>
      <c r="J140" s="64"/>
      <c r="K140" s="4"/>
      <c r="L140" s="4" t="s">
        <v>199</v>
      </c>
    </row>
    <row r="141" spans="2:12" ht="15.75" thickTop="1" x14ac:dyDescent="0.2">
      <c r="B141" s="88"/>
      <c r="C141" s="88"/>
      <c r="D141" s="88"/>
      <c r="E141" s="88"/>
      <c r="F141" s="88"/>
      <c r="G141" s="64"/>
      <c r="H141" s="88"/>
      <c r="I141" s="88"/>
      <c r="J141" s="64"/>
    </row>
    <row r="142" spans="2:12" ht="39" customHeight="1" x14ac:dyDescent="0.25">
      <c r="B142" s="7" t="s">
        <v>48</v>
      </c>
      <c r="C142" s="7"/>
      <c r="D142" s="7"/>
      <c r="E142" s="7"/>
      <c r="F142" s="7"/>
      <c r="H142" s="7" t="s">
        <v>7</v>
      </c>
      <c r="I142" s="7"/>
      <c r="J142" s="3"/>
    </row>
  </sheetData>
  <mergeCells count="9">
    <mergeCell ref="K5:L5"/>
    <mergeCell ref="B142:F142"/>
    <mergeCell ref="H142:I142"/>
    <mergeCell ref="B5:F5"/>
    <mergeCell ref="B6"/>
    <mergeCell ref="B141:F141"/>
    <mergeCell ref="H4:I4"/>
    <mergeCell ref="H5:H6"/>
    <mergeCell ref="H141:I141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6"/>
  <sheetViews>
    <sheetView topLeftCell="A61" zoomScale="90" zoomScaleNormal="90" workbookViewId="0">
      <selection activeCell="G86" sqref="G86"/>
    </sheetView>
  </sheetViews>
  <sheetFormatPr defaultRowHeight="15" x14ac:dyDescent="0.25"/>
  <cols>
    <col min="1" max="1" width="21.140625" style="155" customWidth="1"/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10" x14ac:dyDescent="0.25">
      <c r="A1" s="155" t="s">
        <v>12</v>
      </c>
    </row>
    <row r="3" spans="1:10" x14ac:dyDescent="0.25">
      <c r="B3" t="s">
        <v>13</v>
      </c>
    </row>
    <row r="5" spans="1:10" ht="15.75" customHeight="1" thickBot="1" x14ac:dyDescent="0.3">
      <c r="C5" s="95" t="s">
        <v>22</v>
      </c>
      <c r="D5" s="95"/>
      <c r="E5" s="95"/>
      <c r="F5" s="95"/>
      <c r="G5" s="95"/>
      <c r="H5" s="95"/>
      <c r="I5" s="95"/>
      <c r="J5" s="96"/>
    </row>
    <row r="6" spans="1:10" ht="25.5" customHeight="1" thickTop="1" x14ac:dyDescent="0.25">
      <c r="C6" s="97" t="s">
        <v>14</v>
      </c>
      <c r="D6" s="98"/>
      <c r="E6" s="99" t="s">
        <v>15</v>
      </c>
      <c r="F6" s="100"/>
      <c r="G6" s="101" t="s">
        <v>16</v>
      </c>
      <c r="H6" s="100" t="s">
        <v>17</v>
      </c>
      <c r="I6" s="102" t="s">
        <v>18</v>
      </c>
      <c r="J6" s="96"/>
    </row>
    <row r="7" spans="1:10" ht="15.75" thickBot="1" x14ac:dyDescent="0.3">
      <c r="C7" s="103"/>
      <c r="D7" s="104"/>
      <c r="E7" s="105" t="s">
        <v>19</v>
      </c>
      <c r="F7" s="106" t="s">
        <v>20</v>
      </c>
      <c r="G7" s="106" t="s">
        <v>21</v>
      </c>
      <c r="H7" s="107"/>
      <c r="I7" s="108"/>
      <c r="J7" s="96"/>
    </row>
    <row r="8" spans="1:10" ht="15.75" thickTop="1" x14ac:dyDescent="0.25">
      <c r="C8" s="109" t="s">
        <v>5</v>
      </c>
      <c r="D8" s="110" t="s">
        <v>186</v>
      </c>
      <c r="E8" s="111">
        <v>0.69588324327900319</v>
      </c>
      <c r="F8" s="112">
        <v>1.7094359258497561E-3</v>
      </c>
      <c r="G8" s="113"/>
      <c r="H8" s="114">
        <v>407.08354888065281</v>
      </c>
      <c r="I8" s="115">
        <v>0</v>
      </c>
      <c r="J8" s="96"/>
    </row>
    <row r="9" spans="1:10" ht="36.75" thickBot="1" x14ac:dyDescent="0.3">
      <c r="C9" s="116"/>
      <c r="D9" s="117" t="s">
        <v>187</v>
      </c>
      <c r="E9" s="118">
        <v>0.7984815157918066</v>
      </c>
      <c r="F9" s="119">
        <v>1.7096586101372705E-3</v>
      </c>
      <c r="G9" s="119">
        <v>0.99131905667770737</v>
      </c>
      <c r="H9" s="120">
        <v>467.04149650537283</v>
      </c>
      <c r="I9" s="121">
        <v>0</v>
      </c>
      <c r="J9" s="96"/>
    </row>
    <row r="10" spans="1:10" ht="15.75" customHeight="1" thickTop="1" x14ac:dyDescent="0.25">
      <c r="C10" s="122" t="s">
        <v>44</v>
      </c>
      <c r="D10" s="122"/>
      <c r="E10" s="122"/>
      <c r="F10" s="122"/>
      <c r="G10" s="122"/>
      <c r="H10" s="122"/>
      <c r="I10" s="122"/>
      <c r="J10" s="96"/>
    </row>
    <row r="12" spans="1:10" x14ac:dyDescent="0.25">
      <c r="D12" s="156" t="s">
        <v>198</v>
      </c>
    </row>
    <row r="14" spans="1:10" x14ac:dyDescent="0.25">
      <c r="B14" t="s">
        <v>11</v>
      </c>
    </row>
    <row r="16" spans="1:10" ht="15.75" customHeight="1" thickBot="1" x14ac:dyDescent="0.3">
      <c r="C16" s="95" t="s">
        <v>22</v>
      </c>
      <c r="D16" s="95"/>
      <c r="E16" s="95"/>
      <c r="F16" s="95"/>
      <c r="G16" s="95"/>
      <c r="H16" s="95"/>
      <c r="I16" s="95"/>
      <c r="J16" s="96"/>
    </row>
    <row r="17" spans="2:10" ht="25.5" customHeight="1" thickTop="1" x14ac:dyDescent="0.25">
      <c r="C17" s="97" t="s">
        <v>14</v>
      </c>
      <c r="D17" s="98"/>
      <c r="E17" s="99" t="s">
        <v>15</v>
      </c>
      <c r="F17" s="100"/>
      <c r="G17" s="101" t="s">
        <v>16</v>
      </c>
      <c r="H17" s="100" t="s">
        <v>17</v>
      </c>
      <c r="I17" s="102" t="s">
        <v>18</v>
      </c>
      <c r="J17" s="96"/>
    </row>
    <row r="18" spans="2:10" ht="15.75" thickBot="1" x14ac:dyDescent="0.3">
      <c r="C18" s="103"/>
      <c r="D18" s="104"/>
      <c r="E18" s="105" t="s">
        <v>19</v>
      </c>
      <c r="F18" s="106" t="s">
        <v>20</v>
      </c>
      <c r="G18" s="106" t="s">
        <v>21</v>
      </c>
      <c r="H18" s="107"/>
      <c r="I18" s="108"/>
      <c r="J18" s="96"/>
    </row>
    <row r="19" spans="2:10" ht="15.75" thickTop="1" x14ac:dyDescent="0.25">
      <c r="C19" s="109" t="s">
        <v>5</v>
      </c>
      <c r="D19" s="110" t="s">
        <v>186</v>
      </c>
      <c r="E19" s="111">
        <v>-0.588305609105501</v>
      </c>
      <c r="F19" s="112">
        <v>1.0762208893743729E-3</v>
      </c>
      <c r="G19" s="113"/>
      <c r="H19" s="114">
        <v>-546.64020640548426</v>
      </c>
      <c r="I19" s="115">
        <v>0</v>
      </c>
      <c r="J19" s="96"/>
    </row>
    <row r="20" spans="2:10" ht="36.75" thickBot="1" x14ac:dyDescent="0.3">
      <c r="C20" s="116"/>
      <c r="D20" s="117" t="s">
        <v>188</v>
      </c>
      <c r="E20" s="118">
        <v>0.7322605553303041</v>
      </c>
      <c r="F20" s="119">
        <v>1.0763394093779687E-3</v>
      </c>
      <c r="G20" s="119">
        <v>0.99513237202392779</v>
      </c>
      <c r="H20" s="120">
        <v>680.32495042942583</v>
      </c>
      <c r="I20" s="121">
        <v>0</v>
      </c>
      <c r="J20" s="96"/>
    </row>
    <row r="21" spans="2:10" ht="15.75" customHeight="1" thickTop="1" x14ac:dyDescent="0.25">
      <c r="C21" s="122" t="s">
        <v>44</v>
      </c>
      <c r="D21" s="122"/>
      <c r="E21" s="122"/>
      <c r="F21" s="122"/>
      <c r="G21" s="122"/>
      <c r="H21" s="122"/>
      <c r="I21" s="122"/>
      <c r="J21" s="96"/>
    </row>
    <row r="23" spans="2:10" x14ac:dyDescent="0.25">
      <c r="D23" s="156" t="s">
        <v>197</v>
      </c>
    </row>
    <row r="26" spans="2:10" x14ac:dyDescent="0.25">
      <c r="B26" t="s">
        <v>23</v>
      </c>
    </row>
    <row r="28" spans="2:10" x14ac:dyDescent="0.25">
      <c r="C28" s="95" t="s">
        <v>24</v>
      </c>
      <c r="D28" s="95"/>
      <c r="E28" s="95"/>
      <c r="F28" s="96"/>
    </row>
    <row r="29" spans="2:10" ht="15.75" thickBot="1" x14ac:dyDescent="0.3">
      <c r="C29" s="137" t="s">
        <v>45</v>
      </c>
      <c r="D29" s="138"/>
      <c r="E29" s="138"/>
      <c r="F29" s="65535"/>
    </row>
    <row r="30" spans="2:10" ht="15.75" thickTop="1" x14ac:dyDescent="0.25">
      <c r="C30" s="139" t="s">
        <v>25</v>
      </c>
      <c r="D30" s="110" t="s">
        <v>26</v>
      </c>
      <c r="E30" s="140">
        <v>8380.0001470000007</v>
      </c>
      <c r="F30" s="65535"/>
    </row>
    <row r="31" spans="2:10" x14ac:dyDescent="0.25">
      <c r="C31" s="141"/>
      <c r="D31" s="142" t="s">
        <v>27</v>
      </c>
      <c r="E31" s="143">
        <v>0</v>
      </c>
      <c r="F31" s="65535"/>
    </row>
    <row r="32" spans="2:10" x14ac:dyDescent="0.25">
      <c r="C32" s="141" t="s">
        <v>1</v>
      </c>
      <c r="D32" s="144"/>
      <c r="E32" s="145">
        <v>0.30683866078420136</v>
      </c>
      <c r="F32" s="65535"/>
    </row>
    <row r="33" spans="3:6" ht="15" customHeight="1" x14ac:dyDescent="0.25">
      <c r="C33" s="141" t="s">
        <v>46</v>
      </c>
      <c r="D33" s="144"/>
      <c r="E33" s="146">
        <v>1.1348269479549294E-2</v>
      </c>
      <c r="F33" s="65535"/>
    </row>
    <row r="34" spans="3:6" x14ac:dyDescent="0.25">
      <c r="C34" s="141" t="s">
        <v>28</v>
      </c>
      <c r="D34" s="144"/>
      <c r="E34" s="145">
        <v>0.51134461771210082</v>
      </c>
      <c r="F34" s="65535"/>
    </row>
    <row r="35" spans="3:6" ht="15" customHeight="1" x14ac:dyDescent="0.25">
      <c r="C35" s="141" t="s">
        <v>29</v>
      </c>
      <c r="D35" s="144"/>
      <c r="E35" s="147">
        <v>0.69273877387187455</v>
      </c>
      <c r="F35" s="65535"/>
    </row>
    <row r="36" spans="3:6" ht="15" customHeight="1" x14ac:dyDescent="0.25">
      <c r="C36" s="141" t="s">
        <v>30</v>
      </c>
      <c r="D36" s="144"/>
      <c r="E36" s="148">
        <v>1.0388471514344506</v>
      </c>
      <c r="F36" s="65535"/>
    </row>
    <row r="37" spans="3:6" ht="15" customHeight="1" x14ac:dyDescent="0.25">
      <c r="C37" s="141" t="s">
        <v>31</v>
      </c>
      <c r="D37" s="144"/>
      <c r="E37" s="149">
        <v>-0.10306789502859134</v>
      </c>
      <c r="F37" s="65535"/>
    </row>
    <row r="38" spans="3:6" ht="15" customHeight="1" x14ac:dyDescent="0.25">
      <c r="C38" s="141" t="s">
        <v>32</v>
      </c>
      <c r="D38" s="144"/>
      <c r="E38" s="149">
        <v>2.675320974875162E-2</v>
      </c>
      <c r="F38" s="65535"/>
    </row>
    <row r="39" spans="3:6" ht="15" customHeight="1" x14ac:dyDescent="0.25">
      <c r="C39" s="141" t="s">
        <v>33</v>
      </c>
      <c r="D39" s="144"/>
      <c r="E39" s="150">
        <v>-1.2502282334950785</v>
      </c>
      <c r="F39" s="65535"/>
    </row>
    <row r="40" spans="3:6" ht="15" customHeight="1" x14ac:dyDescent="0.25">
      <c r="C40" s="141" t="s">
        <v>34</v>
      </c>
      <c r="D40" s="144"/>
      <c r="E40" s="149">
        <v>5.3500040957575525E-2</v>
      </c>
      <c r="F40" s="65535"/>
    </row>
    <row r="41" spans="3:6" x14ac:dyDescent="0.25">
      <c r="C41" s="141" t="s">
        <v>35</v>
      </c>
      <c r="D41" s="144"/>
      <c r="E41" s="151">
        <v>-1.7066478699714003</v>
      </c>
      <c r="F41" s="65535"/>
    </row>
    <row r="42" spans="3:6" x14ac:dyDescent="0.25">
      <c r="C42" s="141" t="s">
        <v>36</v>
      </c>
      <c r="D42" s="144"/>
      <c r="E42" s="151">
        <v>2.9073860406080048</v>
      </c>
      <c r="F42" s="65535"/>
    </row>
    <row r="43" spans="3:6" x14ac:dyDescent="0.25">
      <c r="C43" s="141" t="s">
        <v>37</v>
      </c>
      <c r="D43" s="152" t="s">
        <v>38</v>
      </c>
      <c r="E43" s="145">
        <v>-0.86298513536076626</v>
      </c>
      <c r="F43" s="65535"/>
    </row>
    <row r="44" spans="3:6" x14ac:dyDescent="0.25">
      <c r="C44" s="141"/>
      <c r="D44" s="152" t="s">
        <v>39</v>
      </c>
      <c r="E44" s="145">
        <v>1.056433173385528E-3</v>
      </c>
      <c r="F44" s="65535"/>
    </row>
    <row r="45" spans="3:6" x14ac:dyDescent="0.25">
      <c r="C45" s="141"/>
      <c r="D45" s="152" t="s">
        <v>40</v>
      </c>
      <c r="E45" s="145">
        <v>0.80360594484023107</v>
      </c>
      <c r="F45" s="65535"/>
    </row>
    <row r="46" spans="3:6" ht="15.75" thickBot="1" x14ac:dyDescent="0.3">
      <c r="C46" s="116"/>
      <c r="D46" s="153" t="s">
        <v>41</v>
      </c>
      <c r="E46" s="154">
        <v>1.2871661770942879</v>
      </c>
      <c r="F46" s="96"/>
    </row>
    <row r="47" spans="3:6" ht="15.75" thickTop="1" x14ac:dyDescent="0.25"/>
    <row r="49" spans="2:2" x14ac:dyDescent="0.25">
      <c r="B49" t="s">
        <v>42</v>
      </c>
    </row>
    <row r="79" spans="1:17" ht="15.75" thickBot="1" x14ac:dyDescent="0.3"/>
    <row r="80" spans="1:17" ht="15.75" thickTop="1" x14ac:dyDescent="0.25">
      <c r="A80" s="123" t="s">
        <v>47</v>
      </c>
      <c r="B80" s="99" t="s">
        <v>189</v>
      </c>
      <c r="C80" s="100"/>
      <c r="D80" s="100"/>
      <c r="E80" s="100"/>
      <c r="F80" s="100"/>
      <c r="G80" s="100" t="s">
        <v>190</v>
      </c>
      <c r="H80" s="100"/>
      <c r="I80" s="100"/>
      <c r="J80" s="100"/>
      <c r="K80" s="100"/>
      <c r="L80" s="100" t="s">
        <v>191</v>
      </c>
      <c r="M80" s="100"/>
      <c r="N80" s="100"/>
      <c r="O80" s="100"/>
      <c r="P80" s="102"/>
      <c r="Q80" s="96"/>
    </row>
    <row r="81" spans="1:17" ht="15.75" thickBot="1" x14ac:dyDescent="0.3">
      <c r="A81" s="124"/>
      <c r="B81" s="105" t="s">
        <v>192</v>
      </c>
      <c r="C81" s="106" t="s">
        <v>193</v>
      </c>
      <c r="D81" s="106" t="s">
        <v>194</v>
      </c>
      <c r="E81" s="106" t="s">
        <v>195</v>
      </c>
      <c r="F81" s="106" t="s">
        <v>196</v>
      </c>
      <c r="G81" s="106" t="s">
        <v>192</v>
      </c>
      <c r="H81" s="106" t="s">
        <v>193</v>
      </c>
      <c r="I81" s="106" t="s">
        <v>194</v>
      </c>
      <c r="J81" s="106" t="s">
        <v>195</v>
      </c>
      <c r="K81" s="106" t="s">
        <v>196</v>
      </c>
      <c r="L81" s="106" t="s">
        <v>192</v>
      </c>
      <c r="M81" s="106" t="s">
        <v>193</v>
      </c>
      <c r="N81" s="106" t="s">
        <v>194</v>
      </c>
      <c r="O81" s="106" t="s">
        <v>195</v>
      </c>
      <c r="P81" s="125" t="s">
        <v>196</v>
      </c>
      <c r="Q81" s="96"/>
    </row>
    <row r="82" spans="1:17" ht="48.75" thickTop="1" x14ac:dyDescent="0.25">
      <c r="A82" s="126" t="s">
        <v>51</v>
      </c>
      <c r="B82" s="111">
        <v>0.73686817905096891</v>
      </c>
      <c r="C82" s="112">
        <v>0.71455901087621576</v>
      </c>
      <c r="D82" s="112">
        <v>0.55497745315468772</v>
      </c>
      <c r="E82" s="112">
        <v>0.38788468021833589</v>
      </c>
      <c r="F82" s="112">
        <v>0.52748563045654262</v>
      </c>
      <c r="G82" s="112">
        <v>0.52921263621643944</v>
      </c>
      <c r="H82" s="112">
        <v>0.3324078363777408</v>
      </c>
      <c r="I82" s="112">
        <v>0.32698383450771029</v>
      </c>
      <c r="J82" s="112">
        <v>0.46009489472353809</v>
      </c>
      <c r="K82" s="112">
        <v>0.54930476165581321</v>
      </c>
      <c r="L82" s="112">
        <v>0.74571343178812965</v>
      </c>
      <c r="M82" s="112">
        <v>0.74188964349657027</v>
      </c>
      <c r="N82" s="112">
        <v>0.7267452065962231</v>
      </c>
      <c r="O82" s="112">
        <v>0.67970523812727912</v>
      </c>
      <c r="P82" s="127">
        <v>0.70678740625621739</v>
      </c>
      <c r="Q82" s="96"/>
    </row>
    <row r="83" spans="1:17" ht="48" x14ac:dyDescent="0.25">
      <c r="A83" s="128" t="s">
        <v>52</v>
      </c>
      <c r="B83" s="129">
        <v>0.23568128394110774</v>
      </c>
      <c r="C83" s="130">
        <v>0.21550259863062518</v>
      </c>
      <c r="D83" s="130">
        <v>0.17719834148991051</v>
      </c>
      <c r="E83" s="130">
        <v>0.1209289678168203</v>
      </c>
      <c r="F83" s="130">
        <v>7.6523285630593907E-2</v>
      </c>
      <c r="G83" s="130">
        <v>0.13631652418548904</v>
      </c>
      <c r="H83" s="130">
        <v>0.14546953156222675</v>
      </c>
      <c r="I83" s="130">
        <v>0.11290733693102618</v>
      </c>
      <c r="J83" s="130">
        <v>8.8546425675767967E-2</v>
      </c>
      <c r="K83" s="130">
        <v>6.5805425650613578E-2</v>
      </c>
      <c r="L83" s="130">
        <v>0.24283412199230037</v>
      </c>
      <c r="M83" s="130">
        <v>0.2356853089125836</v>
      </c>
      <c r="N83" s="130">
        <v>0.24110441283295758</v>
      </c>
      <c r="O83" s="130">
        <v>0.22549237758019305</v>
      </c>
      <c r="P83" s="131">
        <v>0.12269350363603877</v>
      </c>
      <c r="Q83" s="96"/>
    </row>
    <row r="84" spans="1:17" ht="48" x14ac:dyDescent="0.25">
      <c r="A84" s="128" t="s">
        <v>53</v>
      </c>
      <c r="B84" s="129">
        <v>4.6025429071637567E-4</v>
      </c>
      <c r="C84" s="130">
        <v>1.5183473880449419E-3</v>
      </c>
      <c r="D84" s="130">
        <v>3.0990862580769366E-3</v>
      </c>
      <c r="E84" s="130">
        <v>3.6977656008824562E-3</v>
      </c>
      <c r="F84" s="130">
        <v>5.1157408610632692E-4</v>
      </c>
      <c r="G84" s="130">
        <v>6.0973990346096423E-3</v>
      </c>
      <c r="H84" s="130">
        <v>3.1481775614600033E-3</v>
      </c>
      <c r="I84" s="130">
        <v>4.5745901045773025E-3</v>
      </c>
      <c r="J84" s="130">
        <v>1.1323862630280815E-3</v>
      </c>
      <c r="K84" s="132">
        <v>0</v>
      </c>
      <c r="L84" s="132">
        <v>0</v>
      </c>
      <c r="M84" s="130">
        <v>2.1480268434738749E-3</v>
      </c>
      <c r="N84" s="132">
        <v>0</v>
      </c>
      <c r="O84" s="130">
        <v>1.3694407716003023E-3</v>
      </c>
      <c r="P84" s="133">
        <v>0</v>
      </c>
      <c r="Q84" s="96"/>
    </row>
    <row r="85" spans="1:17" ht="48" x14ac:dyDescent="0.25">
      <c r="A85" s="128" t="s">
        <v>54</v>
      </c>
      <c r="B85" s="129">
        <v>1.6695610636511813E-3</v>
      </c>
      <c r="C85" s="130">
        <v>2.6287491639542811E-2</v>
      </c>
      <c r="D85" s="130">
        <v>0.1673316384261215</v>
      </c>
      <c r="E85" s="130">
        <v>0.3238960756315426</v>
      </c>
      <c r="F85" s="130">
        <v>0.3009357717983237</v>
      </c>
      <c r="G85" s="130">
        <v>0.1869647513663569</v>
      </c>
      <c r="H85" s="130">
        <v>0.33311385437746138</v>
      </c>
      <c r="I85" s="130">
        <v>0.38949039968991145</v>
      </c>
      <c r="J85" s="130">
        <v>0.32349143395034335</v>
      </c>
      <c r="K85" s="130">
        <v>0.32006494658474094</v>
      </c>
      <c r="L85" s="132">
        <v>0</v>
      </c>
      <c r="M85" s="130">
        <v>9.8589610671402888E-4</v>
      </c>
      <c r="N85" s="130">
        <v>3.4713713211074475E-3</v>
      </c>
      <c r="O85" s="130">
        <v>3.9937489395390893E-2</v>
      </c>
      <c r="P85" s="131">
        <v>0.10699722543440228</v>
      </c>
      <c r="Q85" s="96"/>
    </row>
    <row r="86" spans="1:17" ht="60" x14ac:dyDescent="0.25">
      <c r="A86" s="128" t="s">
        <v>55</v>
      </c>
      <c r="B86" s="134">
        <v>0</v>
      </c>
      <c r="C86" s="130">
        <v>2.4973769078994504E-3</v>
      </c>
      <c r="D86" s="130">
        <v>2.8932353665964281E-2</v>
      </c>
      <c r="E86" s="130">
        <v>9.9804576071871959E-2</v>
      </c>
      <c r="F86" s="130">
        <v>4.9366336628856963E-2</v>
      </c>
      <c r="G86" s="130">
        <v>2.2160232880285229E-2</v>
      </c>
      <c r="H86" s="130">
        <v>0.12543282865070998</v>
      </c>
      <c r="I86" s="130">
        <v>0.10180692224284181</v>
      </c>
      <c r="J86" s="130">
        <v>6.9610638672086805E-2</v>
      </c>
      <c r="K86" s="130">
        <v>3.4934530561132209E-2</v>
      </c>
      <c r="L86" s="132">
        <v>0</v>
      </c>
      <c r="M86" s="130">
        <v>5.386143212747803E-4</v>
      </c>
      <c r="N86" s="130">
        <v>1.7920537328165265E-3</v>
      </c>
      <c r="O86" s="132">
        <v>0</v>
      </c>
      <c r="P86" s="131">
        <v>1.6339775439855663E-2</v>
      </c>
      <c r="Q86" s="96"/>
    </row>
    <row r="87" spans="1:17" ht="48" x14ac:dyDescent="0.25">
      <c r="A87" s="128" t="s">
        <v>56</v>
      </c>
      <c r="B87" s="129">
        <v>1.6927093109558042E-3</v>
      </c>
      <c r="C87" s="130">
        <v>1.1296977616291374E-3</v>
      </c>
      <c r="D87" s="130">
        <v>8.9817078957829533E-3</v>
      </c>
      <c r="E87" s="130">
        <v>8.472727627145198E-3</v>
      </c>
      <c r="F87" s="130">
        <v>1.0605005325482883E-2</v>
      </c>
      <c r="G87" s="130">
        <v>1.5248593329994155E-2</v>
      </c>
      <c r="H87" s="130">
        <v>4.7779453911642065E-3</v>
      </c>
      <c r="I87" s="130">
        <v>9.8241104931034787E-3</v>
      </c>
      <c r="J87" s="130">
        <v>8.7989891679235346E-3</v>
      </c>
      <c r="K87" s="130">
        <v>6.7412877330722976E-3</v>
      </c>
      <c r="L87" s="132">
        <v>0</v>
      </c>
      <c r="M87" s="130">
        <v>8.6295175627091486E-4</v>
      </c>
      <c r="N87" s="130">
        <v>1.095689786865482E-3</v>
      </c>
      <c r="O87" s="130">
        <v>2.850573777312636E-3</v>
      </c>
      <c r="P87" s="131">
        <v>1.3952383940922106E-2</v>
      </c>
      <c r="Q87" s="96"/>
    </row>
    <row r="88" spans="1:17" ht="60" x14ac:dyDescent="0.25">
      <c r="A88" s="128" t="s">
        <v>57</v>
      </c>
      <c r="B88" s="129">
        <v>2.3628012342600518E-2</v>
      </c>
      <c r="C88" s="130">
        <v>3.8505476796042895E-2</v>
      </c>
      <c r="D88" s="130">
        <v>5.9479419109455818E-2</v>
      </c>
      <c r="E88" s="130">
        <v>5.531520703340128E-2</v>
      </c>
      <c r="F88" s="130">
        <v>3.4572396074093563E-2</v>
      </c>
      <c r="G88" s="130">
        <v>0.10399986298682617</v>
      </c>
      <c r="H88" s="130">
        <v>5.5649826079236679E-2</v>
      </c>
      <c r="I88" s="130">
        <v>5.4412806030829645E-2</v>
      </c>
      <c r="J88" s="130">
        <v>4.8325231547312233E-2</v>
      </c>
      <c r="K88" s="130">
        <v>2.3149047814628006E-2</v>
      </c>
      <c r="L88" s="130">
        <v>1.1452446219570232E-2</v>
      </c>
      <c r="M88" s="130">
        <v>1.7889558563113264E-2</v>
      </c>
      <c r="N88" s="130">
        <v>2.5791265730029465E-2</v>
      </c>
      <c r="O88" s="130">
        <v>5.064488034822371E-2</v>
      </c>
      <c r="P88" s="131">
        <v>3.3229705292565012E-2</v>
      </c>
      <c r="Q88" s="96"/>
    </row>
    <row r="89" spans="1:17" ht="36" x14ac:dyDescent="0.25">
      <c r="A89" s="128" t="s">
        <v>58</v>
      </c>
      <c r="B89" s="129">
        <v>6.8257650826228242E-2</v>
      </c>
      <c r="C89" s="130">
        <v>0.19112265283372334</v>
      </c>
      <c r="D89" s="130">
        <v>0.23386134095149613</v>
      </c>
      <c r="E89" s="130">
        <v>0.28325151411512572</v>
      </c>
      <c r="F89" s="130">
        <v>0.49041565364367734</v>
      </c>
      <c r="G89" s="130">
        <v>0.12646513785562308</v>
      </c>
      <c r="H89" s="130">
        <v>0.2197132100471017</v>
      </c>
      <c r="I89" s="130">
        <v>0.30221031258509218</v>
      </c>
      <c r="J89" s="130">
        <v>0.42943398614954537</v>
      </c>
      <c r="K89" s="130">
        <v>0.57464319406642828</v>
      </c>
      <c r="L89" s="130">
        <v>4.1945951818711691E-2</v>
      </c>
      <c r="M89" s="130">
        <v>0.12325564002835061</v>
      </c>
      <c r="N89" s="130">
        <v>0.21065824353745394</v>
      </c>
      <c r="O89" s="130">
        <v>0.28538631124696018</v>
      </c>
      <c r="P89" s="131">
        <v>0.32418713779646335</v>
      </c>
      <c r="Q89" s="96"/>
    </row>
    <row r="90" spans="1:17" ht="48" x14ac:dyDescent="0.25">
      <c r="A90" s="128" t="s">
        <v>59</v>
      </c>
      <c r="B90" s="129">
        <v>9.0321863403580588E-2</v>
      </c>
      <c r="C90" s="130">
        <v>0.19119478511811233</v>
      </c>
      <c r="D90" s="130">
        <v>0.31883208764000226</v>
      </c>
      <c r="E90" s="130">
        <v>0.52912249263038058</v>
      </c>
      <c r="F90" s="130">
        <v>0.39669408871838679</v>
      </c>
      <c r="G90" s="130">
        <v>0.245907436674215</v>
      </c>
      <c r="H90" s="130">
        <v>0.55415311005315082</v>
      </c>
      <c r="I90" s="130">
        <v>0.59532002611877033</v>
      </c>
      <c r="J90" s="130">
        <v>0.50215593834006422</v>
      </c>
      <c r="K90" s="130">
        <v>0.34141059309915395</v>
      </c>
      <c r="L90" s="130">
        <v>5.9843795372984641E-2</v>
      </c>
      <c r="M90" s="130">
        <v>0.12565181485186352</v>
      </c>
      <c r="N90" s="130">
        <v>0.20431695139422024</v>
      </c>
      <c r="O90" s="130">
        <v>0.26563262827105888</v>
      </c>
      <c r="P90" s="131">
        <v>0.23742360293182899</v>
      </c>
      <c r="Q90" s="96"/>
    </row>
    <row r="91" spans="1:17" ht="36" x14ac:dyDescent="0.25">
      <c r="A91" s="128" t="s">
        <v>60</v>
      </c>
      <c r="B91" s="129">
        <v>4.8400269376507703E-2</v>
      </c>
      <c r="C91" s="130">
        <v>6.6409872490959143E-2</v>
      </c>
      <c r="D91" s="130">
        <v>0.11617524040196066</v>
      </c>
      <c r="E91" s="130">
        <v>2.6978730715228275E-2</v>
      </c>
      <c r="F91" s="130">
        <v>8.2660857499485731E-3</v>
      </c>
      <c r="G91" s="130">
        <v>0.14376325414868968</v>
      </c>
      <c r="H91" s="130">
        <v>6.7299642773952215E-2</v>
      </c>
      <c r="I91" s="130">
        <v>2.3512731292647037E-2</v>
      </c>
      <c r="J91" s="130">
        <v>1.2351573301509681E-2</v>
      </c>
      <c r="K91" s="132">
        <v>0</v>
      </c>
      <c r="L91" s="130">
        <v>3.7013677503969673E-2</v>
      </c>
      <c r="M91" s="130">
        <v>5.2799650537161381E-2</v>
      </c>
      <c r="N91" s="130">
        <v>5.8232496326224514E-2</v>
      </c>
      <c r="O91" s="130">
        <v>6.7455560686402682E-2</v>
      </c>
      <c r="P91" s="131">
        <v>4.8462954033174362E-2</v>
      </c>
      <c r="Q91" s="96"/>
    </row>
    <row r="92" spans="1:17" ht="48" x14ac:dyDescent="0.25">
      <c r="A92" s="128" t="s">
        <v>61</v>
      </c>
      <c r="B92" s="129">
        <v>0.24614560734672131</v>
      </c>
      <c r="C92" s="130">
        <v>0.18967434540732853</v>
      </c>
      <c r="D92" s="130">
        <v>9.9060154991542609E-2</v>
      </c>
      <c r="E92" s="130">
        <v>3.884407783113987E-2</v>
      </c>
      <c r="F92" s="130">
        <v>3.646275950556417E-3</v>
      </c>
      <c r="G92" s="130">
        <v>0.17596421069116802</v>
      </c>
      <c r="H92" s="130">
        <v>6.9091781810458705E-2</v>
      </c>
      <c r="I92" s="130">
        <v>1.7245144539012151E-2</v>
      </c>
      <c r="J92" s="130">
        <v>1.516379616691583E-3</v>
      </c>
      <c r="K92" s="130">
        <v>1.4588222832082243E-3</v>
      </c>
      <c r="L92" s="130">
        <v>0.25712645472193169</v>
      </c>
      <c r="M92" s="130">
        <v>0.24054135141444677</v>
      </c>
      <c r="N92" s="130">
        <v>0.16869186834913077</v>
      </c>
      <c r="O92" s="130">
        <v>0.1012821466248159</v>
      </c>
      <c r="P92" s="131">
        <v>5.3773890203833385E-2</v>
      </c>
      <c r="Q92" s="96"/>
    </row>
    <row r="93" spans="1:17" ht="36" x14ac:dyDescent="0.25">
      <c r="A93" s="128" t="s">
        <v>62</v>
      </c>
      <c r="B93" s="129">
        <v>8.9840005818424717E-2</v>
      </c>
      <c r="C93" s="130">
        <v>3.2091140949748874E-2</v>
      </c>
      <c r="D93" s="130">
        <v>1.0105030605740589E-2</v>
      </c>
      <c r="E93" s="130">
        <v>2.560820580072913E-3</v>
      </c>
      <c r="F93" s="130">
        <v>3.0331461141263304E-3</v>
      </c>
      <c r="G93" s="130">
        <v>7.8118552723933444E-3</v>
      </c>
      <c r="H93" s="130">
        <v>3.5954833480813158E-4</v>
      </c>
      <c r="I93" s="130">
        <v>1.8533819247550153E-3</v>
      </c>
      <c r="J93" s="132">
        <v>0</v>
      </c>
      <c r="K93" s="130">
        <v>1.8361351336624002E-3</v>
      </c>
      <c r="L93" s="130">
        <v>0.11476909902965399</v>
      </c>
      <c r="M93" s="130">
        <v>6.4132571113582643E-2</v>
      </c>
      <c r="N93" s="130">
        <v>3.7722298424278614E-2</v>
      </c>
      <c r="O93" s="130">
        <v>1.5367162639762094E-2</v>
      </c>
      <c r="P93" s="131">
        <v>1.3507748409970492E-2</v>
      </c>
      <c r="Q93" s="96"/>
    </row>
    <row r="94" spans="1:17" ht="36" x14ac:dyDescent="0.25">
      <c r="A94" s="128" t="s">
        <v>63</v>
      </c>
      <c r="B94" s="129">
        <v>5.0237720823735774E-2</v>
      </c>
      <c r="C94" s="130">
        <v>4.4403506258886415E-2</v>
      </c>
      <c r="D94" s="130">
        <v>2.8095901679210021E-2</v>
      </c>
      <c r="E94" s="130">
        <v>1.1697036583928788E-2</v>
      </c>
      <c r="F94" s="130">
        <v>2.8928313307473542E-3</v>
      </c>
      <c r="G94" s="130">
        <v>4.6653181807491312E-2</v>
      </c>
      <c r="H94" s="130">
        <v>1.6499578650795429E-2</v>
      </c>
      <c r="I94" s="130">
        <v>1.027172586917079E-2</v>
      </c>
      <c r="J94" s="130">
        <v>3.4517408857795578E-3</v>
      </c>
      <c r="K94" s="130">
        <v>1.9976877101612989E-3</v>
      </c>
      <c r="L94" s="130">
        <v>4.3460979908694707E-2</v>
      </c>
      <c r="M94" s="130">
        <v>5.2255655199174834E-2</v>
      </c>
      <c r="N94" s="130">
        <v>4.4436443251017685E-2</v>
      </c>
      <c r="O94" s="130">
        <v>3.3315253314936816E-2</v>
      </c>
      <c r="P94" s="131">
        <v>9.6500221370262613E-3</v>
      </c>
      <c r="Q94" s="96"/>
    </row>
    <row r="95" spans="1:17" ht="36" x14ac:dyDescent="0.25">
      <c r="A95" s="128" t="s">
        <v>64</v>
      </c>
      <c r="B95" s="129">
        <v>0.37251023198873101</v>
      </c>
      <c r="C95" s="130">
        <v>0.25441183815499507</v>
      </c>
      <c r="D95" s="130">
        <v>0.10768273626748695</v>
      </c>
      <c r="E95" s="130">
        <v>1.3835609009886396E-2</v>
      </c>
      <c r="F95" s="130">
        <v>2.1710026166969834E-3</v>
      </c>
      <c r="G95" s="130">
        <v>0.19870051702059849</v>
      </c>
      <c r="H95" s="130">
        <v>2.0526304069958937E-2</v>
      </c>
      <c r="I95" s="130">
        <v>4.0914005381803061E-3</v>
      </c>
      <c r="J95" s="130">
        <v>2.3846109246263144E-3</v>
      </c>
      <c r="K95" s="132">
        <v>0</v>
      </c>
      <c r="L95" s="130">
        <v>0.40531613083004636</v>
      </c>
      <c r="M95" s="130">
        <v>0.31837512011256164</v>
      </c>
      <c r="N95" s="130">
        <v>0.2478452608620193</v>
      </c>
      <c r="O95" s="130">
        <v>0.16553733459779446</v>
      </c>
      <c r="P95" s="131">
        <v>4.6171946923829726E-2</v>
      </c>
      <c r="Q95" s="96"/>
    </row>
    <row r="96" spans="1:17" ht="36" x14ac:dyDescent="0.25">
      <c r="A96" s="128" t="s">
        <v>65</v>
      </c>
      <c r="B96" s="129">
        <v>4.6636104725028831E-4</v>
      </c>
      <c r="C96" s="130">
        <v>1.6634399420531229E-3</v>
      </c>
      <c r="D96" s="130">
        <v>5.194619892536338E-4</v>
      </c>
      <c r="E96" s="132">
        <v>0</v>
      </c>
      <c r="F96" s="132">
        <v>0</v>
      </c>
      <c r="G96" s="130">
        <v>1.9110940454670035E-3</v>
      </c>
      <c r="H96" s="132">
        <v>0</v>
      </c>
      <c r="I96" s="132">
        <v>0</v>
      </c>
      <c r="J96" s="132">
        <v>0</v>
      </c>
      <c r="K96" s="132">
        <v>0</v>
      </c>
      <c r="L96" s="130">
        <v>8.3947265018011706E-4</v>
      </c>
      <c r="M96" s="132">
        <v>0</v>
      </c>
      <c r="N96" s="130">
        <v>2.1413762916069265E-3</v>
      </c>
      <c r="O96" s="132">
        <v>0</v>
      </c>
      <c r="P96" s="133">
        <v>0</v>
      </c>
      <c r="Q96" s="96"/>
    </row>
    <row r="97" spans="1:17" ht="36" x14ac:dyDescent="0.25">
      <c r="A97" s="128" t="s">
        <v>66</v>
      </c>
      <c r="B97" s="129">
        <v>1.1823279700051113E-2</v>
      </c>
      <c r="C97" s="130">
        <v>3.6701874945245473E-3</v>
      </c>
      <c r="D97" s="130">
        <v>8.5939464183643858E-4</v>
      </c>
      <c r="E97" s="130">
        <v>2.2007477945059758E-4</v>
      </c>
      <c r="F97" s="132">
        <v>0</v>
      </c>
      <c r="G97" s="130">
        <v>1.8209626451622973E-3</v>
      </c>
      <c r="H97" s="130">
        <v>4.3815969760298545E-4</v>
      </c>
      <c r="I97" s="132">
        <v>0</v>
      </c>
      <c r="J97" s="132">
        <v>0</v>
      </c>
      <c r="K97" s="132">
        <v>0</v>
      </c>
      <c r="L97" s="130">
        <v>1.7402831806314505E-2</v>
      </c>
      <c r="M97" s="130">
        <v>4.6311133495947673E-3</v>
      </c>
      <c r="N97" s="130">
        <v>6.1867328052733405E-3</v>
      </c>
      <c r="O97" s="132">
        <v>0</v>
      </c>
      <c r="P97" s="133">
        <v>0</v>
      </c>
      <c r="Q97" s="96"/>
    </row>
    <row r="98" spans="1:17" ht="36" x14ac:dyDescent="0.25">
      <c r="A98" s="128" t="s">
        <v>67</v>
      </c>
      <c r="B98" s="129">
        <v>1.964274480729605E-2</v>
      </c>
      <c r="C98" s="130">
        <v>8.5354978126591825E-3</v>
      </c>
      <c r="D98" s="130">
        <v>2.2877334625268433E-3</v>
      </c>
      <c r="E98" s="130">
        <v>2.7676515342509614E-4</v>
      </c>
      <c r="F98" s="132">
        <v>0</v>
      </c>
      <c r="G98" s="130">
        <v>1.0233982592793278E-3</v>
      </c>
      <c r="H98" s="130">
        <v>5.5102786532159947E-4</v>
      </c>
      <c r="I98" s="132">
        <v>0</v>
      </c>
      <c r="J98" s="132">
        <v>0</v>
      </c>
      <c r="K98" s="132">
        <v>0</v>
      </c>
      <c r="L98" s="130">
        <v>2.2281606357512782E-2</v>
      </c>
      <c r="M98" s="130">
        <v>1.5479609736051461E-2</v>
      </c>
      <c r="N98" s="130">
        <v>1.0569309459004873E-2</v>
      </c>
      <c r="O98" s="130">
        <v>4.2049630724552414E-3</v>
      </c>
      <c r="P98" s="131">
        <v>3.3003164493396191E-3</v>
      </c>
      <c r="Q98" s="96"/>
    </row>
    <row r="99" spans="1:17" ht="36" x14ac:dyDescent="0.25">
      <c r="A99" s="128" t="s">
        <v>68</v>
      </c>
      <c r="B99" s="134">
        <v>0</v>
      </c>
      <c r="C99" s="130">
        <v>1.5408974505744578E-3</v>
      </c>
      <c r="D99" s="130">
        <v>4.5151873637085923E-3</v>
      </c>
      <c r="E99" s="130">
        <v>7.4572011005864351E-3</v>
      </c>
      <c r="F99" s="130">
        <v>3.1657038856054598E-3</v>
      </c>
      <c r="G99" s="130">
        <v>1.0210417988885773E-3</v>
      </c>
      <c r="H99" s="130">
        <v>9.4051955216920978E-4</v>
      </c>
      <c r="I99" s="132">
        <v>0</v>
      </c>
      <c r="J99" s="130">
        <v>1.8751659156034312E-3</v>
      </c>
      <c r="K99" s="130">
        <v>1.1135356992051785E-3</v>
      </c>
      <c r="L99" s="132">
        <v>0</v>
      </c>
      <c r="M99" s="132">
        <v>0</v>
      </c>
      <c r="N99" s="132">
        <v>0</v>
      </c>
      <c r="O99" s="130">
        <v>4.9165729490531452E-3</v>
      </c>
      <c r="P99" s="131">
        <v>2.6657122647268879E-2</v>
      </c>
      <c r="Q99" s="96"/>
    </row>
    <row r="100" spans="1:17" ht="60" x14ac:dyDescent="0.25">
      <c r="A100" s="128" t="s">
        <v>69</v>
      </c>
      <c r="B100" s="129">
        <v>2.3542648614731827E-3</v>
      </c>
      <c r="C100" s="130">
        <v>1.3598141674288106E-2</v>
      </c>
      <c r="D100" s="130">
        <v>6.3120823701453208E-2</v>
      </c>
      <c r="E100" s="130">
        <v>6.1121796481920329E-2</v>
      </c>
      <c r="F100" s="130">
        <v>3.1610104124826309E-2</v>
      </c>
      <c r="G100" s="130">
        <v>3.4867076136848994E-2</v>
      </c>
      <c r="H100" s="130">
        <v>3.3603927342391315E-2</v>
      </c>
      <c r="I100" s="130">
        <v>1.7882713407181637E-2</v>
      </c>
      <c r="J100" s="130">
        <v>1.8012786991451476E-2</v>
      </c>
      <c r="K100" s="130">
        <v>6.0137927659939042E-3</v>
      </c>
      <c r="L100" s="132">
        <v>0</v>
      </c>
      <c r="M100" s="130">
        <v>2.1896431755903346E-3</v>
      </c>
      <c r="N100" s="130">
        <v>9.1990192997696788E-3</v>
      </c>
      <c r="O100" s="130">
        <v>5.1006993763695267E-2</v>
      </c>
      <c r="P100" s="131">
        <v>0.19094710392507536</v>
      </c>
      <c r="Q100" s="96"/>
    </row>
    <row r="101" spans="1:17" ht="48" x14ac:dyDescent="0.25">
      <c r="A101" s="128" t="s">
        <v>70</v>
      </c>
      <c r="B101" s="134">
        <v>0</v>
      </c>
      <c r="C101" s="130">
        <v>1.2973268268537529E-3</v>
      </c>
      <c r="D101" s="130">
        <v>1.4439715957246734E-2</v>
      </c>
      <c r="E101" s="130">
        <v>2.3557800774317416E-2</v>
      </c>
      <c r="F101" s="130">
        <v>5.6464262215862232E-2</v>
      </c>
      <c r="G101" s="130">
        <v>1.409083364417546E-2</v>
      </c>
      <c r="H101" s="130">
        <v>1.6823189802288911E-2</v>
      </c>
      <c r="I101" s="130">
        <v>2.6916292064492552E-2</v>
      </c>
      <c r="J101" s="130">
        <v>2.5809464160097433E-2</v>
      </c>
      <c r="K101" s="130">
        <v>7.0917641193558187E-2</v>
      </c>
      <c r="L101" s="132">
        <v>0</v>
      </c>
      <c r="M101" s="132">
        <v>0</v>
      </c>
      <c r="N101" s="132">
        <v>0</v>
      </c>
      <c r="O101" s="130">
        <v>4.9216922712522048E-3</v>
      </c>
      <c r="P101" s="131">
        <v>4.4136743572869161E-2</v>
      </c>
      <c r="Q101" s="96"/>
    </row>
    <row r="102" spans="1:17" ht="24" x14ac:dyDescent="0.25">
      <c r="A102" s="128" t="s">
        <v>71</v>
      </c>
      <c r="B102" s="134">
        <v>0</v>
      </c>
      <c r="C102" s="130">
        <v>3.8636758529326365E-4</v>
      </c>
      <c r="D102" s="130">
        <v>4.4519034653532651E-4</v>
      </c>
      <c r="E102" s="130">
        <v>1.0760802445374373E-3</v>
      </c>
      <c r="F102" s="130">
        <v>1.6408456495666901E-3</v>
      </c>
      <c r="G102" s="132">
        <v>0</v>
      </c>
      <c r="H102" s="132">
        <v>0</v>
      </c>
      <c r="I102" s="130">
        <v>6.9627166069763174E-4</v>
      </c>
      <c r="J102" s="130">
        <v>3.0083537146299798E-3</v>
      </c>
      <c r="K102" s="130">
        <v>6.0859804862798783E-4</v>
      </c>
      <c r="L102" s="132">
        <v>0</v>
      </c>
      <c r="M102" s="130">
        <v>6.8783048162185249E-4</v>
      </c>
      <c r="N102" s="132">
        <v>0</v>
      </c>
      <c r="O102" s="130">
        <v>9.7338056181315463E-4</v>
      </c>
      <c r="P102" s="131">
        <v>1.7814109693201536E-3</v>
      </c>
      <c r="Q102" s="96"/>
    </row>
    <row r="103" spans="1:17" ht="48" x14ac:dyDescent="0.25">
      <c r="A103" s="128" t="s">
        <v>72</v>
      </c>
      <c r="B103" s="134">
        <v>0</v>
      </c>
      <c r="C103" s="130">
        <v>7.6026999525058219E-4</v>
      </c>
      <c r="D103" s="130">
        <v>9.0117616721054616E-3</v>
      </c>
      <c r="E103" s="130">
        <v>4.0433105643846848E-2</v>
      </c>
      <c r="F103" s="130">
        <v>0.32098233759905026</v>
      </c>
      <c r="G103" s="130">
        <v>1.1075477049328732E-2</v>
      </c>
      <c r="H103" s="130">
        <v>2.0867976192634322E-2</v>
      </c>
      <c r="I103" s="130">
        <v>6.7389957590507157E-2</v>
      </c>
      <c r="J103" s="130">
        <v>0.23506248214195014</v>
      </c>
      <c r="K103" s="130">
        <v>0.46392100976238348</v>
      </c>
      <c r="L103" s="132">
        <v>0</v>
      </c>
      <c r="M103" s="132">
        <v>0</v>
      </c>
      <c r="N103" s="132">
        <v>0</v>
      </c>
      <c r="O103" s="130">
        <v>2.0943060121353389E-3</v>
      </c>
      <c r="P103" s="131">
        <v>2.9666839255530742E-3</v>
      </c>
      <c r="Q103" s="96"/>
    </row>
    <row r="104" spans="1:17" ht="48" x14ac:dyDescent="0.25">
      <c r="A104" s="128" t="s">
        <v>73</v>
      </c>
      <c r="B104" s="129">
        <v>1.0412706606627629E-2</v>
      </c>
      <c r="C104" s="130">
        <v>0.14696378775229033</v>
      </c>
      <c r="D104" s="130">
        <v>0.31421871146656943</v>
      </c>
      <c r="E104" s="130">
        <v>0.36321595652317512</v>
      </c>
      <c r="F104" s="130">
        <v>0.52546061129588884</v>
      </c>
      <c r="G104" s="130">
        <v>0.19120125398053464</v>
      </c>
      <c r="H104" s="130">
        <v>0.26168462700265638</v>
      </c>
      <c r="I104" s="130">
        <v>0.34615751296124753</v>
      </c>
      <c r="J104" s="130">
        <v>0.5132985611570936</v>
      </c>
      <c r="K104" s="130">
        <v>0.47981740787609051</v>
      </c>
      <c r="L104" s="130">
        <v>5.3943326966122995E-4</v>
      </c>
      <c r="M104" s="130">
        <v>2.9295195842392693E-2</v>
      </c>
      <c r="N104" s="130">
        <v>0.14329178692634012</v>
      </c>
      <c r="O104" s="130">
        <v>0.2962009710718479</v>
      </c>
      <c r="P104" s="131">
        <v>0.59974750215121142</v>
      </c>
      <c r="Q104" s="96"/>
    </row>
    <row r="105" spans="1:17" ht="48" x14ac:dyDescent="0.25">
      <c r="A105" s="128" t="s">
        <v>74</v>
      </c>
      <c r="B105" s="129">
        <v>5.5531183550013722E-3</v>
      </c>
      <c r="C105" s="130">
        <v>3.3994546866243661E-2</v>
      </c>
      <c r="D105" s="130">
        <v>4.7272036346444737E-2</v>
      </c>
      <c r="E105" s="130">
        <v>1.952328242812517E-2</v>
      </c>
      <c r="F105" s="130">
        <v>3.7913015203013991E-3</v>
      </c>
      <c r="G105" s="130">
        <v>2.9075421710441633E-2</v>
      </c>
      <c r="H105" s="130">
        <v>1.8854617611746349E-2</v>
      </c>
      <c r="I105" s="130">
        <v>1.1835757674401839E-2</v>
      </c>
      <c r="J105" s="130">
        <v>6.0103965856720572E-3</v>
      </c>
      <c r="K105" s="130">
        <v>1.3310520591256667E-3</v>
      </c>
      <c r="L105" s="132">
        <v>0</v>
      </c>
      <c r="M105" s="130">
        <v>1.668502020372746E-2</v>
      </c>
      <c r="N105" s="130">
        <v>3.9330006500902209E-2</v>
      </c>
      <c r="O105" s="130">
        <v>4.6306470933676402E-2</v>
      </c>
      <c r="P105" s="131">
        <v>5.1244893862282814E-2</v>
      </c>
      <c r="Q105" s="96"/>
    </row>
    <row r="106" spans="1:17" ht="60" x14ac:dyDescent="0.25">
      <c r="A106" s="128" t="s">
        <v>75</v>
      </c>
      <c r="B106" s="129">
        <v>1.2412825963130103E-3</v>
      </c>
      <c r="C106" s="130">
        <v>6.3422577671568255E-3</v>
      </c>
      <c r="D106" s="130">
        <v>3.3223376353533653E-3</v>
      </c>
      <c r="E106" s="130">
        <v>3.0288642914359097E-3</v>
      </c>
      <c r="F106" s="130">
        <v>5.5004807302038933E-3</v>
      </c>
      <c r="G106" s="130">
        <v>3.5028299344415058E-3</v>
      </c>
      <c r="H106" s="130">
        <v>5.0481653061548717E-3</v>
      </c>
      <c r="I106" s="130">
        <v>2.0045195693326285E-3</v>
      </c>
      <c r="J106" s="130">
        <v>6.1336640554356279E-3</v>
      </c>
      <c r="K106" s="130">
        <v>2.2572328164391447E-3</v>
      </c>
      <c r="L106" s="132">
        <v>0</v>
      </c>
      <c r="M106" s="130">
        <v>3.9387425974275296E-3</v>
      </c>
      <c r="N106" s="130">
        <v>4.8812921786786888E-3</v>
      </c>
      <c r="O106" s="130">
        <v>4.2700433760504593E-3</v>
      </c>
      <c r="P106" s="131">
        <v>6.8921453315194938E-3</v>
      </c>
      <c r="Q106" s="96"/>
    </row>
    <row r="107" spans="1:17" ht="48" x14ac:dyDescent="0.25">
      <c r="A107" s="128" t="s">
        <v>76</v>
      </c>
      <c r="B107" s="129">
        <v>1.4079048734303797E-2</v>
      </c>
      <c r="C107" s="130">
        <v>4.275739370330197E-2</v>
      </c>
      <c r="D107" s="130">
        <v>5.3315444493821453E-2</v>
      </c>
      <c r="E107" s="130">
        <v>2.7737378045059744E-2</v>
      </c>
      <c r="F107" s="130">
        <v>2.163081807937544E-2</v>
      </c>
      <c r="G107" s="130">
        <v>2.0100062077616818E-2</v>
      </c>
      <c r="H107" s="130">
        <v>1.9082384232377042E-2</v>
      </c>
      <c r="I107" s="130">
        <v>1.0897939412759192E-2</v>
      </c>
      <c r="J107" s="130">
        <v>2.1241687093258452E-2</v>
      </c>
      <c r="K107" s="130">
        <v>1.5144952187107314E-2</v>
      </c>
      <c r="L107" s="130">
        <v>2.8978767958009327E-3</v>
      </c>
      <c r="M107" s="130">
        <v>3.0230778658798949E-2</v>
      </c>
      <c r="N107" s="130">
        <v>4.3980972314334954E-2</v>
      </c>
      <c r="O107" s="130">
        <v>8.3238816480965178E-2</v>
      </c>
      <c r="P107" s="131">
        <v>7.9987427106916767E-2</v>
      </c>
      <c r="Q107" s="96"/>
    </row>
    <row r="108" spans="1:17" ht="36" x14ac:dyDescent="0.25">
      <c r="A108" s="128" t="s">
        <v>77</v>
      </c>
      <c r="B108" s="129">
        <v>6.2279577050120834E-2</v>
      </c>
      <c r="C108" s="130">
        <v>0.1659901307995707</v>
      </c>
      <c r="D108" s="130">
        <v>0.13560971805767533</v>
      </c>
      <c r="E108" s="130">
        <v>3.4547961015478884E-2</v>
      </c>
      <c r="F108" s="130">
        <v>4.7005890920956408E-3</v>
      </c>
      <c r="G108" s="130">
        <v>0.139202667618672</v>
      </c>
      <c r="H108" s="130">
        <v>5.1132914259279925E-2</v>
      </c>
      <c r="I108" s="130">
        <v>2.4641377050060063E-2</v>
      </c>
      <c r="J108" s="130">
        <v>6.5040926647251468E-3</v>
      </c>
      <c r="K108" s="130">
        <v>1.5769896377607713E-3</v>
      </c>
      <c r="L108" s="130">
        <v>3.336209737497154E-2</v>
      </c>
      <c r="M108" s="130">
        <v>0.10897755185661753</v>
      </c>
      <c r="N108" s="130">
        <v>0.16308788043547484</v>
      </c>
      <c r="O108" s="130">
        <v>0.17455810495942189</v>
      </c>
      <c r="P108" s="131">
        <v>8.008238074861479E-2</v>
      </c>
      <c r="Q108" s="96"/>
    </row>
    <row r="109" spans="1:17" ht="36" x14ac:dyDescent="0.25">
      <c r="A109" s="128" t="s">
        <v>78</v>
      </c>
      <c r="B109" s="129">
        <v>0.22874616776808179</v>
      </c>
      <c r="C109" s="130">
        <v>0.14454131369473952</v>
      </c>
      <c r="D109" s="130">
        <v>5.1137836999950177E-2</v>
      </c>
      <c r="E109" s="130">
        <v>5.8205694450860039E-3</v>
      </c>
      <c r="F109" s="132">
        <v>0</v>
      </c>
      <c r="G109" s="130">
        <v>0.13368041765647198</v>
      </c>
      <c r="H109" s="130">
        <v>8.247901996228317E-3</v>
      </c>
      <c r="I109" s="130">
        <v>1.904651204033559E-3</v>
      </c>
      <c r="J109" s="132">
        <v>0</v>
      </c>
      <c r="K109" s="132">
        <v>0</v>
      </c>
      <c r="L109" s="130">
        <v>0.23913525930606758</v>
      </c>
      <c r="M109" s="130">
        <v>0.18620730896781204</v>
      </c>
      <c r="N109" s="130">
        <v>0.12754870567137799</v>
      </c>
      <c r="O109" s="130">
        <v>8.4271384437708916E-2</v>
      </c>
      <c r="P109" s="131">
        <v>2.2342889800727683E-2</v>
      </c>
      <c r="Q109" s="96"/>
    </row>
    <row r="110" spans="1:17" ht="36" x14ac:dyDescent="0.25">
      <c r="A110" s="128" t="s">
        <v>79</v>
      </c>
      <c r="B110" s="129">
        <v>2.6517736776415755E-2</v>
      </c>
      <c r="C110" s="130">
        <v>4.1501361115229084E-2</v>
      </c>
      <c r="D110" s="130">
        <v>2.0643733708549498E-2</v>
      </c>
      <c r="E110" s="130">
        <v>7.6906726423038607E-4</v>
      </c>
      <c r="F110" s="132">
        <v>0</v>
      </c>
      <c r="G110" s="130">
        <v>2.5765289311133158E-2</v>
      </c>
      <c r="H110" s="130">
        <v>1.3853491546628909E-3</v>
      </c>
      <c r="I110" s="130">
        <v>1.5831343879682343E-4</v>
      </c>
      <c r="J110" s="132">
        <v>0</v>
      </c>
      <c r="K110" s="132">
        <v>0</v>
      </c>
      <c r="L110" s="130">
        <v>2.289184968483406E-2</v>
      </c>
      <c r="M110" s="130">
        <v>3.0882031254124746E-2</v>
      </c>
      <c r="N110" s="130">
        <v>5.313608130927451E-2</v>
      </c>
      <c r="O110" s="130">
        <v>2.9867266013264924E-2</v>
      </c>
      <c r="P110" s="131">
        <v>6.5657437193762961E-3</v>
      </c>
      <c r="Q110" s="96"/>
    </row>
    <row r="111" spans="1:17" ht="36" x14ac:dyDescent="0.25">
      <c r="A111" s="128" t="s">
        <v>80</v>
      </c>
      <c r="B111" s="129">
        <v>0.49028513469025836</v>
      </c>
      <c r="C111" s="130">
        <v>0.19322782967117963</v>
      </c>
      <c r="D111" s="130">
        <v>1.9655107277608611E-2</v>
      </c>
      <c r="E111" s="130">
        <v>3.9683520997393944E-4</v>
      </c>
      <c r="F111" s="132">
        <v>0</v>
      </c>
      <c r="G111" s="130">
        <v>6.504922656844124E-2</v>
      </c>
      <c r="H111" s="132">
        <v>0</v>
      </c>
      <c r="I111" s="132">
        <v>0</v>
      </c>
      <c r="J111" s="132">
        <v>0</v>
      </c>
      <c r="K111" s="132">
        <v>0</v>
      </c>
      <c r="L111" s="130">
        <v>0.56309444288124177</v>
      </c>
      <c r="M111" s="130">
        <v>0.38963161695896087</v>
      </c>
      <c r="N111" s="130">
        <v>0.22384625834704636</v>
      </c>
      <c r="O111" s="130">
        <v>5.5545928032568456E-2</v>
      </c>
      <c r="P111" s="131">
        <v>3.6533130678674058E-3</v>
      </c>
      <c r="Q111" s="96"/>
    </row>
    <row r="112" spans="1:17" ht="24" x14ac:dyDescent="0.25">
      <c r="A112" s="128" t="s">
        <v>81</v>
      </c>
      <c r="B112" s="129">
        <v>9.3621157891135142E-4</v>
      </c>
      <c r="C112" s="130">
        <v>2.5176252799024574E-3</v>
      </c>
      <c r="D112" s="130">
        <v>1.790796655282628E-3</v>
      </c>
      <c r="E112" s="132">
        <v>0</v>
      </c>
      <c r="F112" s="132">
        <v>0</v>
      </c>
      <c r="G112" s="130">
        <v>4.0583418369282013E-3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0">
        <v>3.5245333778260572E-3</v>
      </c>
      <c r="N112" s="132">
        <v>0</v>
      </c>
      <c r="O112" s="130">
        <v>2.2964837717988204E-3</v>
      </c>
      <c r="P112" s="133">
        <v>0</v>
      </c>
      <c r="Q112" s="96"/>
    </row>
    <row r="113" spans="1:17" ht="48" x14ac:dyDescent="0.25">
      <c r="A113" s="128" t="s">
        <v>82</v>
      </c>
      <c r="B113" s="134">
        <v>0</v>
      </c>
      <c r="C113" s="130">
        <v>5.0724529796013576E-4</v>
      </c>
      <c r="D113" s="130">
        <v>4.12223826305032E-2</v>
      </c>
      <c r="E113" s="130">
        <v>0.16001798072465065</v>
      </c>
      <c r="F113" s="130">
        <v>5.1292283867213399E-2</v>
      </c>
      <c r="G113" s="130">
        <v>3.4767475710714528E-2</v>
      </c>
      <c r="H113" s="130">
        <v>0.14421461610320432</v>
      </c>
      <c r="I113" s="130">
        <v>0.2243804775427633</v>
      </c>
      <c r="J113" s="130">
        <v>0.10994674550992216</v>
      </c>
      <c r="K113" s="130">
        <v>1.2051061114027943E-2</v>
      </c>
      <c r="L113" s="132">
        <v>0</v>
      </c>
      <c r="M113" s="132">
        <v>0</v>
      </c>
      <c r="N113" s="132">
        <v>0</v>
      </c>
      <c r="O113" s="132">
        <v>0</v>
      </c>
      <c r="P113" s="133">
        <v>0</v>
      </c>
      <c r="Q113" s="96"/>
    </row>
    <row r="114" spans="1:17" ht="48" x14ac:dyDescent="0.25">
      <c r="A114" s="128" t="s">
        <v>83</v>
      </c>
      <c r="B114" s="129">
        <v>1.236615021816709E-2</v>
      </c>
      <c r="C114" s="130">
        <v>4.6802422713780344E-2</v>
      </c>
      <c r="D114" s="130">
        <v>0.17950390815335784</v>
      </c>
      <c r="E114" s="130">
        <v>0.30104759767346995</v>
      </c>
      <c r="F114" s="130">
        <v>6.0776489236761495E-2</v>
      </c>
      <c r="G114" s="130">
        <v>0.16757684920080804</v>
      </c>
      <c r="H114" s="130">
        <v>0.40562597724699312</v>
      </c>
      <c r="I114" s="130">
        <v>0.27898461418173137</v>
      </c>
      <c r="J114" s="130">
        <v>9.5586034560266028E-2</v>
      </c>
      <c r="K114" s="130">
        <v>2.3204031513885309E-2</v>
      </c>
      <c r="L114" s="130">
        <v>7.4520027156098545E-3</v>
      </c>
      <c r="M114" s="130">
        <v>2.4595026714781813E-2</v>
      </c>
      <c r="N114" s="130">
        <v>3.7097770179407186E-2</v>
      </c>
      <c r="O114" s="130">
        <v>8.3852483351412072E-2</v>
      </c>
      <c r="P114" s="131">
        <v>8.65056768560684E-2</v>
      </c>
      <c r="Q114" s="96"/>
    </row>
    <row r="115" spans="1:17" ht="48" x14ac:dyDescent="0.25">
      <c r="A115" s="128" t="s">
        <v>84</v>
      </c>
      <c r="B115" s="129">
        <v>3.6062611214650107E-3</v>
      </c>
      <c r="C115" s="130">
        <v>1.9087781312953234E-2</v>
      </c>
      <c r="D115" s="130">
        <v>1.7224257067460159E-2</v>
      </c>
      <c r="E115" s="130">
        <v>9.1984883189056652E-3</v>
      </c>
      <c r="F115" s="130">
        <v>7.5010191913040295E-4</v>
      </c>
      <c r="G115" s="130">
        <v>2.3397052454141785E-2</v>
      </c>
      <c r="H115" s="130">
        <v>1.6006952191945596E-2</v>
      </c>
      <c r="I115" s="130">
        <v>5.8996872352101585E-3</v>
      </c>
      <c r="J115" s="130">
        <v>1.5458535982350527E-3</v>
      </c>
      <c r="K115" s="130">
        <v>6.9626303317937973E-4</v>
      </c>
      <c r="L115" s="130">
        <v>4.5355371933486991E-3</v>
      </c>
      <c r="M115" s="130">
        <v>6.4478524289326104E-3</v>
      </c>
      <c r="N115" s="130">
        <v>2.3328877826016121E-2</v>
      </c>
      <c r="O115" s="130">
        <v>8.313089983062398E-3</v>
      </c>
      <c r="P115" s="131">
        <v>5.8255289037030733E-3</v>
      </c>
      <c r="Q115" s="96"/>
    </row>
    <row r="116" spans="1:17" ht="60" x14ac:dyDescent="0.25">
      <c r="A116" s="128" t="s">
        <v>85</v>
      </c>
      <c r="B116" s="134">
        <v>0</v>
      </c>
      <c r="C116" s="130">
        <v>1.7373521914155936E-3</v>
      </c>
      <c r="D116" s="130">
        <v>8.4210893052900186E-3</v>
      </c>
      <c r="E116" s="130">
        <v>4.308997739591227E-3</v>
      </c>
      <c r="F116" s="130">
        <v>5.1506559014964735E-4</v>
      </c>
      <c r="G116" s="130">
        <v>1.2107523833370562E-2</v>
      </c>
      <c r="H116" s="130">
        <v>4.2981385266725337E-3</v>
      </c>
      <c r="I116" s="130">
        <v>6.8583549664088172E-3</v>
      </c>
      <c r="J116" s="130">
        <v>1.1401148234132597E-3</v>
      </c>
      <c r="K116" s="132">
        <v>0</v>
      </c>
      <c r="L116" s="132">
        <v>0</v>
      </c>
      <c r="M116" s="130">
        <v>5.5335331324982574E-4</v>
      </c>
      <c r="N116" s="130">
        <v>2.2649476800820547E-3</v>
      </c>
      <c r="O116" s="130">
        <v>1.3793073449993839E-3</v>
      </c>
      <c r="P116" s="131">
        <v>8.8507191484004071E-4</v>
      </c>
      <c r="Q116" s="96"/>
    </row>
    <row r="117" spans="1:17" ht="48" x14ac:dyDescent="0.25">
      <c r="A117" s="128" t="s">
        <v>86</v>
      </c>
      <c r="B117" s="129">
        <v>5.1715200794477867E-3</v>
      </c>
      <c r="C117" s="130">
        <v>1.3862684310130317E-2</v>
      </c>
      <c r="D117" s="130">
        <v>1.5079747475410866E-2</v>
      </c>
      <c r="E117" s="130">
        <v>1.4489731421382402E-2</v>
      </c>
      <c r="F117" s="130">
        <v>1.6546504149455615E-3</v>
      </c>
      <c r="G117" s="130">
        <v>9.2812162866922152E-3</v>
      </c>
      <c r="H117" s="130">
        <v>1.4680450342688642E-2</v>
      </c>
      <c r="I117" s="130">
        <v>1.591686962068321E-2</v>
      </c>
      <c r="J117" s="130">
        <v>2.7521464899213826E-3</v>
      </c>
      <c r="K117" s="132">
        <v>0</v>
      </c>
      <c r="L117" s="130">
        <v>5.2548852301771394E-3</v>
      </c>
      <c r="M117" s="130">
        <v>1.1200042876365753E-2</v>
      </c>
      <c r="N117" s="130">
        <v>1.1084908224346378E-2</v>
      </c>
      <c r="O117" s="130">
        <v>1.9083584445009769E-2</v>
      </c>
      <c r="P117" s="131">
        <v>1.0739231641981321E-2</v>
      </c>
      <c r="Q117" s="96"/>
    </row>
    <row r="118" spans="1:17" ht="48" x14ac:dyDescent="0.25">
      <c r="A118" s="128" t="s">
        <v>87</v>
      </c>
      <c r="B118" s="129">
        <v>3.0829053527501035E-2</v>
      </c>
      <c r="C118" s="130">
        <v>6.1208748438538928E-2</v>
      </c>
      <c r="D118" s="130">
        <v>5.397000860468313E-2</v>
      </c>
      <c r="E118" s="130">
        <v>1.1582684815673839E-2</v>
      </c>
      <c r="F118" s="130">
        <v>2.0748960116399942E-3</v>
      </c>
      <c r="G118" s="130">
        <v>5.9267062176425862E-2</v>
      </c>
      <c r="H118" s="130">
        <v>2.3586725211779201E-2</v>
      </c>
      <c r="I118" s="130">
        <v>2.9699675520647667E-3</v>
      </c>
      <c r="J118" s="130">
        <v>7.7822132010737209E-4</v>
      </c>
      <c r="K118" s="132">
        <v>0</v>
      </c>
      <c r="L118" s="130">
        <v>2.0230238163781094E-2</v>
      </c>
      <c r="M118" s="130">
        <v>4.8290069036200776E-2</v>
      </c>
      <c r="N118" s="130">
        <v>5.8328714217816498E-2</v>
      </c>
      <c r="O118" s="130">
        <v>6.6743333814371211E-2</v>
      </c>
      <c r="P118" s="131">
        <v>2.8369562503582531E-2</v>
      </c>
      <c r="Q118" s="96"/>
    </row>
    <row r="119" spans="1:17" ht="48" x14ac:dyDescent="0.25">
      <c r="A119" s="128" t="s">
        <v>88</v>
      </c>
      <c r="B119" s="129">
        <v>8.4372239756607945E-2</v>
      </c>
      <c r="C119" s="130">
        <v>4.644972810879186E-2</v>
      </c>
      <c r="D119" s="130">
        <v>1.1061850730436277E-2</v>
      </c>
      <c r="E119" s="130">
        <v>4.016120284997821E-4</v>
      </c>
      <c r="F119" s="130">
        <v>8.70374643244004E-4</v>
      </c>
      <c r="G119" s="130">
        <v>3.8497355680873889E-2</v>
      </c>
      <c r="H119" s="130">
        <v>1.1577941295912771E-3</v>
      </c>
      <c r="I119" s="132">
        <v>0</v>
      </c>
      <c r="J119" s="132">
        <v>0</v>
      </c>
      <c r="K119" s="132">
        <v>0</v>
      </c>
      <c r="L119" s="130">
        <v>8.1833540657781492E-2</v>
      </c>
      <c r="M119" s="130">
        <v>8.7614334105508687E-2</v>
      </c>
      <c r="N119" s="130">
        <v>3.5791814200799264E-2</v>
      </c>
      <c r="O119" s="130">
        <v>1.8059298413957026E-2</v>
      </c>
      <c r="P119" s="131">
        <v>2.5788067024100289E-3</v>
      </c>
      <c r="Q119" s="96"/>
    </row>
    <row r="120" spans="1:17" ht="48" x14ac:dyDescent="0.25">
      <c r="A120" s="128" t="s">
        <v>89</v>
      </c>
      <c r="B120" s="129">
        <v>1.1337844964573364E-2</v>
      </c>
      <c r="C120" s="130">
        <v>1.3592713018268599E-2</v>
      </c>
      <c r="D120" s="130">
        <v>7.4991202244696605E-3</v>
      </c>
      <c r="E120" s="130">
        <v>1.118192353160657E-4</v>
      </c>
      <c r="F120" s="132">
        <v>0</v>
      </c>
      <c r="G120" s="130">
        <v>1.1932922840267573E-2</v>
      </c>
      <c r="H120" s="130">
        <v>2.2262742897935172E-4</v>
      </c>
      <c r="I120" s="132">
        <v>0</v>
      </c>
      <c r="J120" s="132">
        <v>0</v>
      </c>
      <c r="K120" s="132">
        <v>0</v>
      </c>
      <c r="L120" s="130">
        <v>1.3324796149674642E-2</v>
      </c>
      <c r="M120" s="130">
        <v>7.4378774798753503E-3</v>
      </c>
      <c r="N120" s="130">
        <v>1.6114592223998962E-2</v>
      </c>
      <c r="O120" s="130">
        <v>1.2091469639960082E-2</v>
      </c>
      <c r="P120" s="131">
        <v>6.6556725940812469E-4</v>
      </c>
      <c r="Q120" s="96"/>
    </row>
    <row r="121" spans="1:17" ht="36" x14ac:dyDescent="0.25">
      <c r="A121" s="128" t="s">
        <v>90</v>
      </c>
      <c r="B121" s="129">
        <v>1.2265946176204105E-2</v>
      </c>
      <c r="C121" s="130">
        <v>1.8154807963295508E-2</v>
      </c>
      <c r="D121" s="130">
        <v>1.0040151495028194E-2</v>
      </c>
      <c r="E121" s="130">
        <v>3.3680681760977736E-3</v>
      </c>
      <c r="F121" s="132">
        <v>0</v>
      </c>
      <c r="G121" s="130">
        <v>2.0461554072695762E-2</v>
      </c>
      <c r="H121" s="130">
        <v>3.9027830624055412E-3</v>
      </c>
      <c r="I121" s="132">
        <v>0</v>
      </c>
      <c r="J121" s="132">
        <v>0</v>
      </c>
      <c r="K121" s="132">
        <v>0</v>
      </c>
      <c r="L121" s="130">
        <v>5.4480405770492265E-3</v>
      </c>
      <c r="M121" s="130">
        <v>1.4488664327397193E-2</v>
      </c>
      <c r="N121" s="130">
        <v>1.688539176410395E-2</v>
      </c>
      <c r="O121" s="130">
        <v>1.182765791778965E-2</v>
      </c>
      <c r="P121" s="131">
        <v>1.0947574503936366E-2</v>
      </c>
      <c r="Q121" s="96"/>
    </row>
    <row r="122" spans="1:17" ht="36" x14ac:dyDescent="0.25">
      <c r="A122" s="128" t="s">
        <v>91</v>
      </c>
      <c r="B122" s="129">
        <v>6.2882249695209635E-4</v>
      </c>
      <c r="C122" s="130">
        <v>8.2741662282077258E-2</v>
      </c>
      <c r="D122" s="130">
        <v>0.74415000645387608</v>
      </c>
      <c r="E122" s="130">
        <v>0.99054116314753493</v>
      </c>
      <c r="F122" s="130">
        <v>0.99723355364716426</v>
      </c>
      <c r="G122" s="130">
        <v>0.51139140672518779</v>
      </c>
      <c r="H122" s="130">
        <v>0.99672671682229319</v>
      </c>
      <c r="I122" s="130">
        <v>0.9980336575832035</v>
      </c>
      <c r="J122" s="130">
        <v>0.99524116680872732</v>
      </c>
      <c r="K122" s="132">
        <v>1</v>
      </c>
      <c r="L122" s="132">
        <v>0</v>
      </c>
      <c r="M122" s="130">
        <v>3.2229129766187694E-3</v>
      </c>
      <c r="N122" s="130">
        <v>4.3749418614493871E-2</v>
      </c>
      <c r="O122" s="130">
        <v>0.43108985116457404</v>
      </c>
      <c r="P122" s="131">
        <v>0.91344357569220236</v>
      </c>
      <c r="Q122" s="96"/>
    </row>
    <row r="123" spans="1:17" ht="36" x14ac:dyDescent="0.25">
      <c r="A123" s="128" t="s">
        <v>92</v>
      </c>
      <c r="B123" s="129">
        <v>1.1720385966299473E-3</v>
      </c>
      <c r="C123" s="130">
        <v>6.8741772959716521E-3</v>
      </c>
      <c r="D123" s="130">
        <v>5.4469364552079159E-3</v>
      </c>
      <c r="E123" s="130">
        <v>9.8026806900040247E-4</v>
      </c>
      <c r="F123" s="130">
        <v>1.9013958147700272E-3</v>
      </c>
      <c r="G123" s="130">
        <v>3.9132882193835174E-3</v>
      </c>
      <c r="H123" s="130">
        <v>1.9501482782716549E-3</v>
      </c>
      <c r="I123" s="130">
        <v>8.1231805799809322E-4</v>
      </c>
      <c r="J123" s="130">
        <v>4.2088029079275155E-3</v>
      </c>
      <c r="K123" s="132">
        <v>0</v>
      </c>
      <c r="L123" s="132">
        <v>0</v>
      </c>
      <c r="M123" s="130">
        <v>3.9005640365794986E-3</v>
      </c>
      <c r="N123" s="130">
        <v>7.7060329508649144E-3</v>
      </c>
      <c r="O123" s="130">
        <v>1.2739135501733223E-3</v>
      </c>
      <c r="P123" s="131">
        <v>8.1223374017555857E-3</v>
      </c>
      <c r="Q123" s="96"/>
    </row>
    <row r="124" spans="1:17" ht="36" x14ac:dyDescent="0.25">
      <c r="A124" s="128" t="s">
        <v>93</v>
      </c>
      <c r="B124" s="129">
        <v>3.9228815508962588E-2</v>
      </c>
      <c r="C124" s="130">
        <v>0.21843857937034436</v>
      </c>
      <c r="D124" s="130">
        <v>0.11430323543994202</v>
      </c>
      <c r="E124" s="130">
        <v>7.7644411534477185E-3</v>
      </c>
      <c r="F124" s="130">
        <v>6.1656532703955387E-4</v>
      </c>
      <c r="G124" s="130">
        <v>4.5674511944227197E-2</v>
      </c>
      <c r="H124" s="132">
        <v>0</v>
      </c>
      <c r="I124" s="130">
        <v>1.1540243587982164E-3</v>
      </c>
      <c r="J124" s="132">
        <v>0</v>
      </c>
      <c r="K124" s="132">
        <v>0</v>
      </c>
      <c r="L124" s="130">
        <v>1.6265768007859064E-2</v>
      </c>
      <c r="M124" s="130">
        <v>8.2112851857351898E-2</v>
      </c>
      <c r="N124" s="130">
        <v>0.21600103408658625</v>
      </c>
      <c r="O124" s="130">
        <v>0.32448168753203099</v>
      </c>
      <c r="P124" s="131">
        <v>6.6098094069620694E-2</v>
      </c>
      <c r="Q124" s="96"/>
    </row>
    <row r="125" spans="1:17" ht="36" x14ac:dyDescent="0.25">
      <c r="A125" s="128" t="s">
        <v>94</v>
      </c>
      <c r="B125" s="129">
        <v>0.93151986452653646</v>
      </c>
      <c r="C125" s="130">
        <v>0.61956030245525207</v>
      </c>
      <c r="D125" s="130">
        <v>8.7367713021135315E-2</v>
      </c>
      <c r="E125" s="130">
        <v>7.1412763001731246E-4</v>
      </c>
      <c r="F125" s="130">
        <v>2.4848521102738405E-4</v>
      </c>
      <c r="G125" s="130">
        <v>0.30492875469601344</v>
      </c>
      <c r="H125" s="130">
        <v>9.8406695039553009E-4</v>
      </c>
      <c r="I125" s="132">
        <v>0</v>
      </c>
      <c r="J125" s="130">
        <v>5.5003028334504195E-4</v>
      </c>
      <c r="K125" s="132">
        <v>0</v>
      </c>
      <c r="L125" s="130">
        <v>0.96496619338895506</v>
      </c>
      <c r="M125" s="130">
        <v>0.87950186144277176</v>
      </c>
      <c r="N125" s="130">
        <v>0.68190035908378899</v>
      </c>
      <c r="O125" s="130">
        <v>0.20605864755738557</v>
      </c>
      <c r="P125" s="131">
        <v>6.2317400341077942E-3</v>
      </c>
      <c r="Q125" s="96"/>
    </row>
    <row r="126" spans="1:17" ht="36" x14ac:dyDescent="0.25">
      <c r="A126" s="128" t="s">
        <v>95</v>
      </c>
      <c r="B126" s="129">
        <v>1.0828760126213918E-3</v>
      </c>
      <c r="C126" s="130">
        <v>4.0970443706016399E-3</v>
      </c>
      <c r="D126" s="130">
        <v>2.0108429167103184E-4</v>
      </c>
      <c r="E126" s="132">
        <v>0</v>
      </c>
      <c r="F126" s="132">
        <v>0</v>
      </c>
      <c r="G126" s="130">
        <v>8.3389986130882388E-4</v>
      </c>
      <c r="H126" s="130">
        <v>3.3906794903883441E-4</v>
      </c>
      <c r="I126" s="132">
        <v>0</v>
      </c>
      <c r="J126" s="132">
        <v>0</v>
      </c>
      <c r="K126" s="132">
        <v>0</v>
      </c>
      <c r="L126" s="130">
        <v>7.8454694286815454E-4</v>
      </c>
      <c r="M126" s="130">
        <v>2.0708724000906334E-3</v>
      </c>
      <c r="N126" s="130">
        <v>5.9554014393432188E-3</v>
      </c>
      <c r="O126" s="132">
        <v>0</v>
      </c>
      <c r="P126" s="133">
        <v>0</v>
      </c>
      <c r="Q126" s="96"/>
    </row>
    <row r="127" spans="1:17" ht="48" x14ac:dyDescent="0.25">
      <c r="A127" s="128" t="s">
        <v>96</v>
      </c>
      <c r="B127" s="129">
        <v>3.7228650413723978E-3</v>
      </c>
      <c r="C127" s="130">
        <v>4.5535115433225359E-3</v>
      </c>
      <c r="D127" s="130">
        <v>3.0906106977176225E-3</v>
      </c>
      <c r="E127" s="132">
        <v>0</v>
      </c>
      <c r="F127" s="132">
        <v>0</v>
      </c>
      <c r="G127" s="130">
        <v>8.488342645886212E-3</v>
      </c>
      <c r="H127" s="132">
        <v>0</v>
      </c>
      <c r="I127" s="132">
        <v>0</v>
      </c>
      <c r="J127" s="132">
        <v>0</v>
      </c>
      <c r="K127" s="132">
        <v>0</v>
      </c>
      <c r="L127" s="130">
        <v>8.3947265018011696E-4</v>
      </c>
      <c r="M127" s="130">
        <v>8.5226523319180021E-3</v>
      </c>
      <c r="N127" s="130">
        <v>3.2866067004349202E-3</v>
      </c>
      <c r="O127" s="132">
        <v>0</v>
      </c>
      <c r="P127" s="133">
        <v>0</v>
      </c>
      <c r="Q127" s="96"/>
    </row>
    <row r="128" spans="1:17" ht="36" x14ac:dyDescent="0.25">
      <c r="A128" s="128" t="s">
        <v>97</v>
      </c>
      <c r="B128" s="129">
        <v>1.3274161325211822E-2</v>
      </c>
      <c r="C128" s="130">
        <v>5.1004899010401103E-2</v>
      </c>
      <c r="D128" s="130">
        <v>4.3190317640312857E-2</v>
      </c>
      <c r="E128" s="132">
        <v>0</v>
      </c>
      <c r="F128" s="132">
        <v>0</v>
      </c>
      <c r="G128" s="130">
        <v>0.11775393171360379</v>
      </c>
      <c r="H128" s="132">
        <v>0</v>
      </c>
      <c r="I128" s="132">
        <v>0</v>
      </c>
      <c r="J128" s="132">
        <v>0</v>
      </c>
      <c r="K128" s="132">
        <v>0</v>
      </c>
      <c r="L128" s="130">
        <v>7.276020442924469E-3</v>
      </c>
      <c r="M128" s="130">
        <v>9.3921177600659426E-3</v>
      </c>
      <c r="N128" s="130">
        <v>3.0496792028177271E-2</v>
      </c>
      <c r="O128" s="130">
        <v>3.0751467313177936E-2</v>
      </c>
      <c r="P128" s="131">
        <v>6.1042528023138995E-3</v>
      </c>
      <c r="Q128" s="96"/>
    </row>
    <row r="129" spans="1:17" ht="24" x14ac:dyDescent="0.25">
      <c r="A129" s="128" t="s">
        <v>98</v>
      </c>
      <c r="B129" s="129">
        <v>7.2193995701157398E-3</v>
      </c>
      <c r="C129" s="130">
        <v>4.4208035343374832E-3</v>
      </c>
      <c r="D129" s="132">
        <v>0</v>
      </c>
      <c r="E129" s="132">
        <v>0</v>
      </c>
      <c r="F129" s="132">
        <v>0</v>
      </c>
      <c r="G129" s="130">
        <v>6.8517558109504654E-4</v>
      </c>
      <c r="H129" s="132">
        <v>0</v>
      </c>
      <c r="I129" s="132">
        <v>0</v>
      </c>
      <c r="J129" s="132">
        <v>0</v>
      </c>
      <c r="K129" s="132">
        <v>0</v>
      </c>
      <c r="L129" s="130">
        <v>8.3863961085763224E-3</v>
      </c>
      <c r="M129" s="130">
        <v>8.9972348461706542E-3</v>
      </c>
      <c r="N129" s="130">
        <v>3.224547265601784E-3</v>
      </c>
      <c r="O129" s="132">
        <v>0</v>
      </c>
      <c r="P129" s="133">
        <v>0</v>
      </c>
      <c r="Q129" s="96"/>
    </row>
    <row r="130" spans="1:17" ht="24" x14ac:dyDescent="0.25">
      <c r="A130" s="128" t="s">
        <v>99</v>
      </c>
      <c r="B130" s="129">
        <v>2.1511569215949431E-3</v>
      </c>
      <c r="C130" s="130">
        <v>8.3090201376909822E-3</v>
      </c>
      <c r="D130" s="130">
        <v>2.2500960001367457E-3</v>
      </c>
      <c r="E130" s="132">
        <v>0</v>
      </c>
      <c r="F130" s="132">
        <v>0</v>
      </c>
      <c r="G130" s="130">
        <v>6.3306886132938273E-3</v>
      </c>
      <c r="H130" s="132">
        <v>0</v>
      </c>
      <c r="I130" s="132">
        <v>0</v>
      </c>
      <c r="J130" s="132">
        <v>0</v>
      </c>
      <c r="K130" s="132">
        <v>0</v>
      </c>
      <c r="L130" s="130">
        <v>1.4816024586371784E-3</v>
      </c>
      <c r="M130" s="130">
        <v>2.2789323484333377E-3</v>
      </c>
      <c r="N130" s="130">
        <v>7.6798078307090661E-3</v>
      </c>
      <c r="O130" s="130">
        <v>6.3444328826578779E-3</v>
      </c>
      <c r="P130" s="133">
        <v>0</v>
      </c>
      <c r="Q130" s="96"/>
    </row>
    <row r="131" spans="1:17" ht="24" x14ac:dyDescent="0.25">
      <c r="A131" s="128" t="s">
        <v>100</v>
      </c>
      <c r="B131" s="129">
        <v>1.6841250395480468E-3</v>
      </c>
      <c r="C131" s="130">
        <v>7.0984772749280176E-3</v>
      </c>
      <c r="D131" s="130">
        <v>2.2980264386529437E-2</v>
      </c>
      <c r="E131" s="130">
        <v>1.9317084996004708E-2</v>
      </c>
      <c r="F131" s="130">
        <v>1.4233004488628617E-2</v>
      </c>
      <c r="G131" s="130">
        <v>1.0036774052504128E-2</v>
      </c>
      <c r="H131" s="130">
        <v>2.7304865860662299E-2</v>
      </c>
      <c r="I131" s="130">
        <v>8.0025927251585315E-3</v>
      </c>
      <c r="J131" s="130">
        <v>9.006002120726499E-3</v>
      </c>
      <c r="K131" s="130">
        <v>1.5558778671906992E-2</v>
      </c>
      <c r="L131" s="130">
        <v>2.5634295179402778E-3</v>
      </c>
      <c r="M131" s="130">
        <v>9.233190197444407E-4</v>
      </c>
      <c r="N131" s="130">
        <v>4.6565948453980112E-3</v>
      </c>
      <c r="O131" s="130">
        <v>2.8460199227290209E-2</v>
      </c>
      <c r="P131" s="131">
        <v>2.8262979135450041E-2</v>
      </c>
      <c r="Q131" s="96"/>
    </row>
    <row r="132" spans="1:17" ht="36" x14ac:dyDescent="0.25">
      <c r="A132" s="128" t="s">
        <v>101</v>
      </c>
      <c r="B132" s="129">
        <v>4.9746275256017634E-4</v>
      </c>
      <c r="C132" s="130">
        <v>8.9118780802130478E-3</v>
      </c>
      <c r="D132" s="130">
        <v>0.10570126643786602</v>
      </c>
      <c r="E132" s="130">
        <v>0.37043346387931469</v>
      </c>
      <c r="F132" s="130">
        <v>0.77117524681851557</v>
      </c>
      <c r="G132" s="130">
        <v>8.0083063373017474E-2</v>
      </c>
      <c r="H132" s="130">
        <v>0.27937090063988945</v>
      </c>
      <c r="I132" s="130">
        <v>0.46973981192048375</v>
      </c>
      <c r="J132" s="130">
        <v>0.73276534947855576</v>
      </c>
      <c r="K132" s="130">
        <v>0.87609953803207474</v>
      </c>
      <c r="L132" s="132">
        <v>0</v>
      </c>
      <c r="M132" s="130">
        <v>9.4458495218735917E-4</v>
      </c>
      <c r="N132" s="130">
        <v>3.3446821172104695E-3</v>
      </c>
      <c r="O132" s="130">
        <v>3.4955274021089354E-2</v>
      </c>
      <c r="P132" s="131">
        <v>0.21332226517544603</v>
      </c>
      <c r="Q132" s="96"/>
    </row>
    <row r="133" spans="1:17" ht="36" x14ac:dyDescent="0.25">
      <c r="A133" s="128" t="s">
        <v>102</v>
      </c>
      <c r="B133" s="129">
        <v>1.1221476090948847E-2</v>
      </c>
      <c r="C133" s="130">
        <v>7.4304694711686103E-2</v>
      </c>
      <c r="D133" s="130">
        <v>0.2609083317413759</v>
      </c>
      <c r="E133" s="130">
        <v>0.37428486428189733</v>
      </c>
      <c r="F133" s="130">
        <v>0.1753629971656418</v>
      </c>
      <c r="G133" s="130">
        <v>0.22390382145780971</v>
      </c>
      <c r="H133" s="130">
        <v>0.36590651299253985</v>
      </c>
      <c r="I133" s="130">
        <v>0.32986212019550143</v>
      </c>
      <c r="J133" s="130">
        <v>0.20869224085412819</v>
      </c>
      <c r="K133" s="130">
        <v>8.8633065739805186E-2</v>
      </c>
      <c r="L133" s="130">
        <v>2.7415089685493698E-3</v>
      </c>
      <c r="M133" s="130">
        <v>2.1139879623507874E-2</v>
      </c>
      <c r="N133" s="130">
        <v>4.8475870003613843E-2</v>
      </c>
      <c r="O133" s="130">
        <v>0.12118718353261936</v>
      </c>
      <c r="P133" s="131">
        <v>0.43777768314589055</v>
      </c>
      <c r="Q133" s="96"/>
    </row>
    <row r="134" spans="1:17" ht="36" x14ac:dyDescent="0.25">
      <c r="A134" s="128" t="s">
        <v>103</v>
      </c>
      <c r="B134" s="129">
        <v>0.92720849187255372</v>
      </c>
      <c r="C134" s="130">
        <v>0.81527692698775922</v>
      </c>
      <c r="D134" s="130">
        <v>0.48294139220773791</v>
      </c>
      <c r="E134" s="130">
        <v>7.6381089750219677E-2</v>
      </c>
      <c r="F134" s="130">
        <v>8.7508429802549866E-3</v>
      </c>
      <c r="G134" s="130">
        <v>0.54984023729600551</v>
      </c>
      <c r="H134" s="130">
        <v>0.11636257857726238</v>
      </c>
      <c r="I134" s="130">
        <v>3.6711698260201694E-2</v>
      </c>
      <c r="J134" s="130">
        <v>8.2604058205565482E-3</v>
      </c>
      <c r="K134" s="130">
        <v>1.4871457379164294E-3</v>
      </c>
      <c r="L134" s="130">
        <v>0.95844978931469438</v>
      </c>
      <c r="M134" s="130">
        <v>0.89112299993739574</v>
      </c>
      <c r="N134" s="130">
        <v>0.84174202433609613</v>
      </c>
      <c r="O134" s="130">
        <v>0.73558540904839886</v>
      </c>
      <c r="P134" s="131">
        <v>0.25558157842611129</v>
      </c>
      <c r="Q134" s="96"/>
    </row>
    <row r="135" spans="1:17" ht="24" x14ac:dyDescent="0.25">
      <c r="A135" s="128" t="s">
        <v>104</v>
      </c>
      <c r="B135" s="129">
        <v>3.8223832563974894E-2</v>
      </c>
      <c r="C135" s="130">
        <v>4.0968678647487808E-2</v>
      </c>
      <c r="D135" s="130">
        <v>5.5923890932189739E-3</v>
      </c>
      <c r="E135" s="132">
        <v>0</v>
      </c>
      <c r="F135" s="132">
        <v>0</v>
      </c>
      <c r="G135" s="130">
        <v>1.1033638497755047E-3</v>
      </c>
      <c r="H135" s="132">
        <v>0</v>
      </c>
      <c r="I135" s="132">
        <v>0</v>
      </c>
      <c r="J135" s="132">
        <v>0</v>
      </c>
      <c r="K135" s="132">
        <v>0</v>
      </c>
      <c r="L135" s="130">
        <v>3.0640199421357695E-2</v>
      </c>
      <c r="M135" s="130">
        <v>5.2724070231148425E-2</v>
      </c>
      <c r="N135" s="130">
        <v>5.3683630614270714E-2</v>
      </c>
      <c r="O135" s="130">
        <v>1.9795282655010321E-2</v>
      </c>
      <c r="P135" s="131">
        <v>2.1542102166174156E-3</v>
      </c>
      <c r="Q135" s="96"/>
    </row>
    <row r="136" spans="1:17" ht="48" x14ac:dyDescent="0.25">
      <c r="A136" s="128" t="s">
        <v>105</v>
      </c>
      <c r="B136" s="129">
        <v>1.7901886582917637E-2</v>
      </c>
      <c r="C136" s="130">
        <v>3.9877444932902857E-2</v>
      </c>
      <c r="D136" s="130">
        <v>0.11733061304614442</v>
      </c>
      <c r="E136" s="130">
        <v>0.157881389740022</v>
      </c>
      <c r="F136" s="130">
        <v>3.0477908546960485E-2</v>
      </c>
      <c r="G136" s="130">
        <v>0.13393026314929316</v>
      </c>
      <c r="H136" s="130">
        <v>0.21028242694536617</v>
      </c>
      <c r="I136" s="130">
        <v>0.15568377689865495</v>
      </c>
      <c r="J136" s="130">
        <v>4.1276001726032616E-2</v>
      </c>
      <c r="K136" s="130">
        <v>1.8221471818296989E-2</v>
      </c>
      <c r="L136" s="130">
        <v>4.9183910883669399E-3</v>
      </c>
      <c r="M136" s="130">
        <v>2.438923207676966E-2</v>
      </c>
      <c r="N136" s="130">
        <v>3.4016127071196695E-2</v>
      </c>
      <c r="O136" s="130">
        <v>4.6341313107482414E-2</v>
      </c>
      <c r="P136" s="131">
        <v>5.6612419296907468E-2</v>
      </c>
      <c r="Q136" s="96"/>
    </row>
    <row r="137" spans="1:17" ht="36" x14ac:dyDescent="0.25">
      <c r="A137" s="128" t="s">
        <v>106</v>
      </c>
      <c r="B137" s="129">
        <v>3.2627250974963584E-3</v>
      </c>
      <c r="C137" s="130">
        <v>1.3561899365023337E-2</v>
      </c>
      <c r="D137" s="130">
        <v>4.5457430871273519E-3</v>
      </c>
      <c r="E137" s="130">
        <v>1.7021073525419115E-3</v>
      </c>
      <c r="F137" s="132">
        <v>0</v>
      </c>
      <c r="G137" s="130">
        <v>1.102476821594743E-3</v>
      </c>
      <c r="H137" s="130">
        <v>7.7271498427999472E-4</v>
      </c>
      <c r="I137" s="132">
        <v>0</v>
      </c>
      <c r="J137" s="132">
        <v>0</v>
      </c>
      <c r="K137" s="132">
        <v>0</v>
      </c>
      <c r="L137" s="130">
        <v>6.8668168909289545E-4</v>
      </c>
      <c r="M137" s="130">
        <v>8.7559141592470739E-3</v>
      </c>
      <c r="N137" s="130">
        <v>1.4081071012213535E-2</v>
      </c>
      <c r="O137" s="130">
        <v>1.3675338408109616E-2</v>
      </c>
      <c r="P137" s="131">
        <v>6.2888646035767215E-3</v>
      </c>
      <c r="Q137" s="96"/>
    </row>
    <row r="138" spans="1:17" x14ac:dyDescent="0.25">
      <c r="A138" s="128" t="s">
        <v>107</v>
      </c>
      <c r="B138" s="129">
        <v>1.2346359956406887E-2</v>
      </c>
      <c r="C138" s="130">
        <v>0.19083051159366343</v>
      </c>
      <c r="D138" s="130">
        <v>0.81836720199124546</v>
      </c>
      <c r="E138" s="130">
        <v>0.98965071990035369</v>
      </c>
      <c r="F138" s="130">
        <v>0.99602613089605174</v>
      </c>
      <c r="G138" s="130">
        <v>0.52701472511014802</v>
      </c>
      <c r="H138" s="130">
        <v>0.98954962047306949</v>
      </c>
      <c r="I138" s="130">
        <v>0.99206775000340175</v>
      </c>
      <c r="J138" s="130">
        <v>0.99940811450873579</v>
      </c>
      <c r="K138" s="130">
        <v>0.99332612910370111</v>
      </c>
      <c r="L138" s="130">
        <v>1.8240519453910692E-3</v>
      </c>
      <c r="M138" s="130">
        <v>3.3788312228330772E-2</v>
      </c>
      <c r="N138" s="130">
        <v>0.13770585561065476</v>
      </c>
      <c r="O138" s="130">
        <v>0.63459824780657959</v>
      </c>
      <c r="P138" s="131">
        <v>0.96769744016491721</v>
      </c>
      <c r="Q138" s="96"/>
    </row>
    <row r="139" spans="1:17" x14ac:dyDescent="0.25">
      <c r="A139" s="128" t="s">
        <v>108</v>
      </c>
      <c r="B139" s="129">
        <v>0.58944145975298223</v>
      </c>
      <c r="C139" s="130">
        <v>0.65391316772141284</v>
      </c>
      <c r="D139" s="130">
        <v>0.6333493235722375</v>
      </c>
      <c r="E139" s="130">
        <v>0.61127246326906925</v>
      </c>
      <c r="F139" s="130">
        <v>0.79676925014657085</v>
      </c>
      <c r="G139" s="130">
        <v>0.52736968460953293</v>
      </c>
      <c r="H139" s="130">
        <v>0.52039555091663392</v>
      </c>
      <c r="I139" s="130">
        <v>0.62267116974422221</v>
      </c>
      <c r="J139" s="130">
        <v>0.72378767038377534</v>
      </c>
      <c r="K139" s="130">
        <v>0.86256303593999151</v>
      </c>
      <c r="L139" s="130">
        <v>0.58301260862018045</v>
      </c>
      <c r="M139" s="130">
        <v>0.61413581727433708</v>
      </c>
      <c r="N139" s="130">
        <v>0.68402384070848177</v>
      </c>
      <c r="O139" s="130">
        <v>0.72917439017914643</v>
      </c>
      <c r="P139" s="131">
        <v>0.76367270641454355</v>
      </c>
      <c r="Q139" s="96"/>
    </row>
    <row r="140" spans="1:17" x14ac:dyDescent="0.25">
      <c r="A140" s="128" t="s">
        <v>109</v>
      </c>
      <c r="B140" s="129">
        <v>9.4728518103312769E-3</v>
      </c>
      <c r="C140" s="130">
        <v>0.11112755103714302</v>
      </c>
      <c r="D140" s="130">
        <v>0.65480008476147999</v>
      </c>
      <c r="E140" s="130">
        <v>0.91118642143453021</v>
      </c>
      <c r="F140" s="130">
        <v>0.98921343589847277</v>
      </c>
      <c r="G140" s="130">
        <v>0.39245732136562861</v>
      </c>
      <c r="H140" s="130">
        <v>0.83118692019636387</v>
      </c>
      <c r="I140" s="130">
        <v>0.94772813654696475</v>
      </c>
      <c r="J140" s="130">
        <v>0.98152693597103147</v>
      </c>
      <c r="K140" s="130">
        <v>0.9959862241716203</v>
      </c>
      <c r="L140" s="130">
        <v>1.5985355651267578E-3</v>
      </c>
      <c r="M140" s="130">
        <v>2.6875919195955906E-2</v>
      </c>
      <c r="N140" s="130">
        <v>8.6413162749452127E-2</v>
      </c>
      <c r="O140" s="130">
        <v>0.45099890055027364</v>
      </c>
      <c r="P140" s="131">
        <v>0.90724558440393266</v>
      </c>
      <c r="Q140" s="96"/>
    </row>
    <row r="141" spans="1:17" x14ac:dyDescent="0.25">
      <c r="A141" s="128" t="s">
        <v>110</v>
      </c>
      <c r="B141" s="134">
        <v>0</v>
      </c>
      <c r="C141" s="130">
        <v>8.9416476047855346E-3</v>
      </c>
      <c r="D141" s="130">
        <v>6.6028216975603737E-2</v>
      </c>
      <c r="E141" s="130">
        <v>8.22264956447432E-2</v>
      </c>
      <c r="F141" s="130">
        <v>0.20120260299315545</v>
      </c>
      <c r="G141" s="130">
        <v>2.588214010109878E-2</v>
      </c>
      <c r="H141" s="130">
        <v>4.6820428521530212E-2</v>
      </c>
      <c r="I141" s="130">
        <v>6.4038726107517194E-2</v>
      </c>
      <c r="J141" s="130">
        <v>7.7585920604390152E-2</v>
      </c>
      <c r="K141" s="130">
        <v>0.30698405042559879</v>
      </c>
      <c r="L141" s="132">
        <v>0</v>
      </c>
      <c r="M141" s="132">
        <v>0</v>
      </c>
      <c r="N141" s="130">
        <v>8.2628984322802926E-3</v>
      </c>
      <c r="O141" s="130">
        <v>5.5069116370525042E-2</v>
      </c>
      <c r="P141" s="131">
        <v>0.18357755550602992</v>
      </c>
      <c r="Q141" s="96"/>
    </row>
    <row r="142" spans="1:17" ht="24" x14ac:dyDescent="0.25">
      <c r="A142" s="128" t="s">
        <v>111</v>
      </c>
      <c r="B142" s="129">
        <v>7.0175989957786125E-4</v>
      </c>
      <c r="C142" s="130">
        <v>5.6266725492193984E-3</v>
      </c>
      <c r="D142" s="130">
        <v>7.7252251097751801E-2</v>
      </c>
      <c r="E142" s="130">
        <v>0.13518129073535173</v>
      </c>
      <c r="F142" s="130">
        <v>0.46761572996248973</v>
      </c>
      <c r="G142" s="130">
        <v>3.8116240521580136E-2</v>
      </c>
      <c r="H142" s="130">
        <v>6.7888731003393307E-2</v>
      </c>
      <c r="I142" s="130">
        <v>0.14489025851389181</v>
      </c>
      <c r="J142" s="130">
        <v>0.30963979729931057</v>
      </c>
      <c r="K142" s="130">
        <v>0.60257320119696944</v>
      </c>
      <c r="L142" s="132">
        <v>0</v>
      </c>
      <c r="M142" s="130">
        <v>1.5870223782396171E-3</v>
      </c>
      <c r="N142" s="130">
        <v>3.8194935338121006E-3</v>
      </c>
      <c r="O142" s="130">
        <v>6.8205730770027298E-2</v>
      </c>
      <c r="P142" s="131">
        <v>0.24442139454061065</v>
      </c>
      <c r="Q142" s="96"/>
    </row>
    <row r="143" spans="1:17" x14ac:dyDescent="0.25">
      <c r="A143" s="128" t="s">
        <v>112</v>
      </c>
      <c r="B143" s="129">
        <v>1.9853609909770255E-3</v>
      </c>
      <c r="C143" s="130">
        <v>4.4759397618630188E-3</v>
      </c>
      <c r="D143" s="130">
        <v>7.9269891112702332E-3</v>
      </c>
      <c r="E143" s="130">
        <v>1.072639732440096E-2</v>
      </c>
      <c r="F143" s="130">
        <v>0.14011960258844383</v>
      </c>
      <c r="G143" s="130">
        <v>5.4785696600089841E-3</v>
      </c>
      <c r="H143" s="130">
        <v>3.8660242690176775E-3</v>
      </c>
      <c r="I143" s="130">
        <v>8.6483368891780311E-3</v>
      </c>
      <c r="J143" s="130">
        <v>2.1895464940004519E-2</v>
      </c>
      <c r="K143" s="130">
        <v>0.25101469934384568</v>
      </c>
      <c r="L143" s="130">
        <v>1.8299329628729151E-3</v>
      </c>
      <c r="M143" s="130">
        <v>2.0452652259652414E-3</v>
      </c>
      <c r="N143" s="130">
        <v>3.8691793796586443E-3</v>
      </c>
      <c r="O143" s="130">
        <v>7.7505788598292453E-3</v>
      </c>
      <c r="P143" s="131">
        <v>4.8851952090495525E-2</v>
      </c>
      <c r="Q143" s="96"/>
    </row>
    <row r="144" spans="1:17" ht="24" x14ac:dyDescent="0.25">
      <c r="A144" s="128" t="s">
        <v>113</v>
      </c>
      <c r="B144" s="129">
        <v>0.88571963774537199</v>
      </c>
      <c r="C144" s="130">
        <v>0.94762299124151828</v>
      </c>
      <c r="D144" s="130">
        <v>0.96574275158184242</v>
      </c>
      <c r="E144" s="130">
        <v>0.99336794997394706</v>
      </c>
      <c r="F144" s="130">
        <v>0.99693441248920678</v>
      </c>
      <c r="G144" s="130">
        <v>0.93657047288393125</v>
      </c>
      <c r="H144" s="130">
        <v>0.98221485446714962</v>
      </c>
      <c r="I144" s="130">
        <v>0.99827313234724813</v>
      </c>
      <c r="J144" s="130">
        <v>0.99567953060348691</v>
      </c>
      <c r="K144" s="130">
        <v>0.99931467553708808</v>
      </c>
      <c r="L144" s="130">
        <v>0.86682153239308857</v>
      </c>
      <c r="M144" s="130">
        <v>0.91949718428861782</v>
      </c>
      <c r="N144" s="130">
        <v>0.95159689101778921</v>
      </c>
      <c r="O144" s="130">
        <v>0.96774068551873205</v>
      </c>
      <c r="P144" s="131">
        <v>0.98864134149313265</v>
      </c>
      <c r="Q144" s="96"/>
    </row>
    <row r="145" spans="1:17" x14ac:dyDescent="0.25">
      <c r="A145" s="128" t="s">
        <v>114</v>
      </c>
      <c r="B145" s="129">
        <v>2.5292015514551376E-3</v>
      </c>
      <c r="C145" s="130">
        <v>2.4924442299386106E-3</v>
      </c>
      <c r="D145" s="130">
        <v>3.5284756773007529E-3</v>
      </c>
      <c r="E145" s="130">
        <v>1.0258272219451213E-3</v>
      </c>
      <c r="F145" s="130">
        <v>1.8115158101258057E-2</v>
      </c>
      <c r="G145" s="130">
        <v>3.8410876268960802E-3</v>
      </c>
      <c r="H145" s="132">
        <v>0</v>
      </c>
      <c r="I145" s="130">
        <v>4.9211000639998149E-4</v>
      </c>
      <c r="J145" s="132">
        <v>0</v>
      </c>
      <c r="K145" s="130">
        <v>3.9126781915521248E-2</v>
      </c>
      <c r="L145" s="130">
        <v>2.1817568578158309E-3</v>
      </c>
      <c r="M145" s="130">
        <v>2.0922312126695789E-3</v>
      </c>
      <c r="N145" s="130">
        <v>2.9048516643215509E-3</v>
      </c>
      <c r="O145" s="130">
        <v>5.6618445439853421E-3</v>
      </c>
      <c r="P145" s="131">
        <v>1.8858629150810683E-3</v>
      </c>
      <c r="Q145" s="96"/>
    </row>
    <row r="146" spans="1:17" x14ac:dyDescent="0.25">
      <c r="A146" s="128" t="s">
        <v>115</v>
      </c>
      <c r="B146" s="129">
        <v>4.8546840426964897E-4</v>
      </c>
      <c r="C146" s="130">
        <v>1.8293385045975209E-3</v>
      </c>
      <c r="D146" s="130">
        <v>0.11357344231409548</v>
      </c>
      <c r="E146" s="130">
        <v>0.32501018119715896</v>
      </c>
      <c r="F146" s="130">
        <v>0.87868328901941739</v>
      </c>
      <c r="G146" s="130">
        <v>6.9760806303387699E-2</v>
      </c>
      <c r="H146" s="130">
        <v>0.18976039297700628</v>
      </c>
      <c r="I146" s="130">
        <v>0.38336595680884306</v>
      </c>
      <c r="J146" s="130">
        <v>0.77457563881996372</v>
      </c>
      <c r="K146" s="130">
        <v>0.96879257675944008</v>
      </c>
      <c r="L146" s="132">
        <v>0</v>
      </c>
      <c r="M146" s="130">
        <v>9.2181001909293612E-4</v>
      </c>
      <c r="N146" s="132">
        <v>0</v>
      </c>
      <c r="O146" s="130">
        <v>3.4137709566397147E-2</v>
      </c>
      <c r="P146" s="131">
        <v>0.4234361296538936</v>
      </c>
      <c r="Q146" s="96"/>
    </row>
    <row r="147" spans="1:17" ht="36" x14ac:dyDescent="0.25">
      <c r="A147" s="128" t="s">
        <v>116</v>
      </c>
      <c r="B147" s="129">
        <v>3.0547821920527672E-3</v>
      </c>
      <c r="C147" s="130">
        <v>2.7542455706579524E-2</v>
      </c>
      <c r="D147" s="130">
        <v>7.4035543331759018E-2</v>
      </c>
      <c r="E147" s="130">
        <v>6.9405163225506356E-2</v>
      </c>
      <c r="F147" s="130">
        <v>0.14612734210717837</v>
      </c>
      <c r="G147" s="130">
        <v>3.305489740496096E-2</v>
      </c>
      <c r="H147" s="130">
        <v>5.4127000709424132E-2</v>
      </c>
      <c r="I147" s="130">
        <v>7.0130029682834161E-2</v>
      </c>
      <c r="J147" s="130">
        <v>6.8976343159703357E-2</v>
      </c>
      <c r="K147" s="130">
        <v>0.21944936940810517</v>
      </c>
      <c r="L147" s="132">
        <v>0</v>
      </c>
      <c r="M147" s="130">
        <v>5.8004368688365738E-3</v>
      </c>
      <c r="N147" s="130">
        <v>3.1548978908188155E-2</v>
      </c>
      <c r="O147" s="130">
        <v>7.7733877489400055E-2</v>
      </c>
      <c r="P147" s="131">
        <v>0.11406177466180814</v>
      </c>
      <c r="Q147" s="96"/>
    </row>
    <row r="148" spans="1:17" ht="24" x14ac:dyDescent="0.25">
      <c r="A148" s="128" t="s">
        <v>117</v>
      </c>
      <c r="B148" s="129">
        <v>1.5887588218214094E-2</v>
      </c>
      <c r="C148" s="130">
        <v>7.1217860754768519E-2</v>
      </c>
      <c r="D148" s="130">
        <v>0.21694836147872948</v>
      </c>
      <c r="E148" s="130">
        <v>0.33779117402161446</v>
      </c>
      <c r="F148" s="130">
        <v>0.44303932381877187</v>
      </c>
      <c r="G148" s="130">
        <v>0.12675812559801533</v>
      </c>
      <c r="H148" s="130">
        <v>0.26332474649997917</v>
      </c>
      <c r="I148" s="130">
        <v>0.32393288939527148</v>
      </c>
      <c r="J148" s="130">
        <v>0.36267463019398993</v>
      </c>
      <c r="K148" s="130">
        <v>0.45552937394728776</v>
      </c>
      <c r="L148" s="130">
        <v>5.0454555996570487E-3</v>
      </c>
      <c r="M148" s="130">
        <v>3.4634215051581409E-2</v>
      </c>
      <c r="N148" s="130">
        <v>6.0285045722319741E-2</v>
      </c>
      <c r="O148" s="130">
        <v>0.1492806773458851</v>
      </c>
      <c r="P148" s="131">
        <v>0.50518728059931317</v>
      </c>
      <c r="Q148" s="96"/>
    </row>
    <row r="149" spans="1:17" ht="24" x14ac:dyDescent="0.25">
      <c r="A149" s="128" t="s">
        <v>118</v>
      </c>
      <c r="B149" s="129">
        <v>8.8603364433308726E-4</v>
      </c>
      <c r="C149" s="130">
        <v>6.2853978126076243E-3</v>
      </c>
      <c r="D149" s="130">
        <v>2.0817010131088387E-2</v>
      </c>
      <c r="E149" s="130">
        <v>6.1704533088799897E-2</v>
      </c>
      <c r="F149" s="130">
        <v>0.33614728454740023</v>
      </c>
      <c r="G149" s="130">
        <v>1.2340986149121472E-2</v>
      </c>
      <c r="H149" s="130">
        <v>3.4021974107976256E-2</v>
      </c>
      <c r="I149" s="130">
        <v>6.2495669269804675E-2</v>
      </c>
      <c r="J149" s="130">
        <v>0.19185653327201913</v>
      </c>
      <c r="K149" s="130">
        <v>0.47379633291366879</v>
      </c>
      <c r="L149" s="130">
        <v>8.583003680176747E-4</v>
      </c>
      <c r="M149" s="130">
        <v>7.7701591820903868E-4</v>
      </c>
      <c r="N149" s="130">
        <v>6.9308072952146277E-3</v>
      </c>
      <c r="O149" s="130">
        <v>1.7528057315262136E-2</v>
      </c>
      <c r="P149" s="131">
        <v>0.11971227949005435</v>
      </c>
      <c r="Q149" s="96"/>
    </row>
    <row r="150" spans="1:17" x14ac:dyDescent="0.25">
      <c r="A150" s="128" t="s">
        <v>119</v>
      </c>
      <c r="B150" s="134">
        <v>0</v>
      </c>
      <c r="C150" s="132">
        <v>0</v>
      </c>
      <c r="D150" s="130">
        <v>6.9343011937640121E-4</v>
      </c>
      <c r="E150" s="130">
        <v>4.1749015461618978E-3</v>
      </c>
      <c r="F150" s="130">
        <v>9.0218462706408334E-2</v>
      </c>
      <c r="G150" s="130">
        <v>8.0180227973082087E-4</v>
      </c>
      <c r="H150" s="130">
        <v>8.7456263597911297E-4</v>
      </c>
      <c r="I150" s="130">
        <v>3.7872562257962165E-3</v>
      </c>
      <c r="J150" s="130">
        <v>7.1171499779493054E-3</v>
      </c>
      <c r="K150" s="130">
        <v>0.1670599651542195</v>
      </c>
      <c r="L150" s="132">
        <v>0</v>
      </c>
      <c r="M150" s="132">
        <v>0</v>
      </c>
      <c r="N150" s="132">
        <v>0</v>
      </c>
      <c r="O150" s="132">
        <v>0</v>
      </c>
      <c r="P150" s="131">
        <v>2.6139558172458759E-2</v>
      </c>
      <c r="Q150" s="96"/>
    </row>
    <row r="151" spans="1:17" x14ac:dyDescent="0.25">
      <c r="A151" s="128" t="s">
        <v>120</v>
      </c>
      <c r="B151" s="129">
        <v>9.5752328890821208E-4</v>
      </c>
      <c r="C151" s="130">
        <v>1.3427236579126606E-2</v>
      </c>
      <c r="D151" s="130">
        <v>4.6209345785060731E-2</v>
      </c>
      <c r="E151" s="130">
        <v>0.11765538411577711</v>
      </c>
      <c r="F151" s="130">
        <v>0.53627966488642553</v>
      </c>
      <c r="G151" s="130">
        <v>2.4595908389004013E-2</v>
      </c>
      <c r="H151" s="130">
        <v>5.2602947053195771E-2</v>
      </c>
      <c r="I151" s="130">
        <v>0.15457225489003287</v>
      </c>
      <c r="J151" s="130">
        <v>0.30064698295055914</v>
      </c>
      <c r="K151" s="130">
        <v>0.77777770975032356</v>
      </c>
      <c r="L151" s="132">
        <v>0</v>
      </c>
      <c r="M151" s="130">
        <v>2.6812553230947866E-3</v>
      </c>
      <c r="N151" s="130">
        <v>1.4754765895416943E-2</v>
      </c>
      <c r="O151" s="130">
        <v>3.2967886224168276E-2</v>
      </c>
      <c r="P151" s="131">
        <v>0.17978314840194137</v>
      </c>
      <c r="Q151" s="96"/>
    </row>
    <row r="152" spans="1:17" ht="24" x14ac:dyDescent="0.25">
      <c r="A152" s="128" t="s">
        <v>121</v>
      </c>
      <c r="B152" s="129">
        <v>4.1671196680855187E-3</v>
      </c>
      <c r="C152" s="130">
        <v>9.3117312547171226E-3</v>
      </c>
      <c r="D152" s="130">
        <v>3.1046458118723634E-2</v>
      </c>
      <c r="E152" s="130">
        <v>4.1266311054457022E-2</v>
      </c>
      <c r="F152" s="130">
        <v>0.22550229202360106</v>
      </c>
      <c r="G152" s="130">
        <v>3.0123706945903155E-2</v>
      </c>
      <c r="H152" s="130">
        <v>2.1567107531037227E-2</v>
      </c>
      <c r="I152" s="130">
        <v>4.9021726181515048E-2</v>
      </c>
      <c r="J152" s="130">
        <v>8.2295132455357925E-2</v>
      </c>
      <c r="K152" s="130">
        <v>0.36998032022771377</v>
      </c>
      <c r="L152" s="130">
        <v>8.0057080014466387E-4</v>
      </c>
      <c r="M152" s="130">
        <v>7.068056521644682E-3</v>
      </c>
      <c r="N152" s="130">
        <v>8.5443294678680861E-3</v>
      </c>
      <c r="O152" s="130">
        <v>1.7978063804755893E-2</v>
      </c>
      <c r="P152" s="131">
        <v>7.7933762453334471E-2</v>
      </c>
      <c r="Q152" s="96"/>
    </row>
    <row r="153" spans="1:17" x14ac:dyDescent="0.25">
      <c r="A153" s="128" t="s">
        <v>122</v>
      </c>
      <c r="B153" s="129">
        <v>0.24720946875031583</v>
      </c>
      <c r="C153" s="130">
        <v>0.14088815681292732</v>
      </c>
      <c r="D153" s="130">
        <v>0.11604748690826801</v>
      </c>
      <c r="E153" s="130">
        <v>6.8919513096305812E-2</v>
      </c>
      <c r="F153" s="130">
        <v>5.2945693499730301E-2</v>
      </c>
      <c r="G153" s="130">
        <v>0.18310446308077435</v>
      </c>
      <c r="H153" s="130">
        <v>8.8907977377280345E-2</v>
      </c>
      <c r="I153" s="130">
        <v>4.4087466759721583E-2</v>
      </c>
      <c r="J153" s="130">
        <v>4.7737448918439576E-2</v>
      </c>
      <c r="K153" s="130">
        <v>5.8398823302642414E-2</v>
      </c>
      <c r="L153" s="130">
        <v>0.27593396578136137</v>
      </c>
      <c r="M153" s="130">
        <v>0.18541388824635752</v>
      </c>
      <c r="N153" s="130">
        <v>0.12688087886122335</v>
      </c>
      <c r="O153" s="130">
        <v>0.11817850233325651</v>
      </c>
      <c r="P153" s="131">
        <v>7.7001539555777862E-2</v>
      </c>
      <c r="Q153" s="96"/>
    </row>
    <row r="154" spans="1:17" ht="24" x14ac:dyDescent="0.25">
      <c r="A154" s="128" t="s">
        <v>123</v>
      </c>
      <c r="B154" s="129">
        <v>8.0263907704917273E-2</v>
      </c>
      <c r="C154" s="130">
        <v>0.11438675701886314</v>
      </c>
      <c r="D154" s="130">
        <v>0.11232572915598978</v>
      </c>
      <c r="E154" s="130">
        <v>0.11789141722254065</v>
      </c>
      <c r="F154" s="130">
        <v>0.11311901593598787</v>
      </c>
      <c r="G154" s="130">
        <v>0.10696341246734634</v>
      </c>
      <c r="H154" s="130">
        <v>0.10044126272067209</v>
      </c>
      <c r="I154" s="130">
        <v>0.12186957559918099</v>
      </c>
      <c r="J154" s="130">
        <v>0.12230116050702637</v>
      </c>
      <c r="K154" s="130">
        <v>0.10995340359705796</v>
      </c>
      <c r="L154" s="130">
        <v>7.787338835564335E-2</v>
      </c>
      <c r="M154" s="130">
        <v>8.6497431170050418E-2</v>
      </c>
      <c r="N154" s="130">
        <v>0.11210690228776612</v>
      </c>
      <c r="O154" s="130">
        <v>0.14890278035742177</v>
      </c>
      <c r="P154" s="131">
        <v>0.10088299782038058</v>
      </c>
      <c r="Q154" s="96"/>
    </row>
    <row r="155" spans="1:17" ht="24" x14ac:dyDescent="0.25">
      <c r="A155" s="128" t="s">
        <v>124</v>
      </c>
      <c r="B155" s="129">
        <v>1.4050545878570577E-3</v>
      </c>
      <c r="C155" s="130">
        <v>3.9579496277623452E-3</v>
      </c>
      <c r="D155" s="130">
        <v>1.2748722300093848E-2</v>
      </c>
      <c r="E155" s="130">
        <v>4.0306717993358748E-2</v>
      </c>
      <c r="F155" s="130">
        <v>0.25519467949009311</v>
      </c>
      <c r="G155" s="130">
        <v>4.5756730119445605E-3</v>
      </c>
      <c r="H155" s="130">
        <v>1.6045478066294909E-2</v>
      </c>
      <c r="I155" s="130">
        <v>3.9107533923161034E-2</v>
      </c>
      <c r="J155" s="130">
        <v>8.5778795764676244E-2</v>
      </c>
      <c r="K155" s="130">
        <v>0.41184290321362155</v>
      </c>
      <c r="L155" s="132">
        <v>0</v>
      </c>
      <c r="M155" s="130">
        <v>6.0801001646406541E-3</v>
      </c>
      <c r="N155" s="130">
        <v>2.0309560182231691E-3</v>
      </c>
      <c r="O155" s="130">
        <v>8.6358441757287338E-3</v>
      </c>
      <c r="P155" s="131">
        <v>0.10378483505771155</v>
      </c>
      <c r="Q155" s="96"/>
    </row>
    <row r="156" spans="1:17" ht="24" x14ac:dyDescent="0.25">
      <c r="A156" s="128" t="s">
        <v>125</v>
      </c>
      <c r="B156" s="129">
        <v>2.3285342813577476E-3</v>
      </c>
      <c r="C156" s="130">
        <v>7.8558845552906213E-3</v>
      </c>
      <c r="D156" s="130">
        <v>2.0014582199761832E-2</v>
      </c>
      <c r="E156" s="130">
        <v>3.4015950758227949E-2</v>
      </c>
      <c r="F156" s="130">
        <v>2.9974596159450834E-2</v>
      </c>
      <c r="G156" s="130">
        <v>1.2283673624362839E-2</v>
      </c>
      <c r="H156" s="130">
        <v>2.8463127564830427E-2</v>
      </c>
      <c r="I156" s="130">
        <v>2.9549902666413389E-2</v>
      </c>
      <c r="J156" s="130">
        <v>2.3701642401740244E-2</v>
      </c>
      <c r="K156" s="130">
        <v>3.06336157356643E-2</v>
      </c>
      <c r="L156" s="132">
        <v>0</v>
      </c>
      <c r="M156" s="130">
        <v>4.8808764790122796E-3</v>
      </c>
      <c r="N156" s="130">
        <v>1.9060210674386538E-3</v>
      </c>
      <c r="O156" s="130">
        <v>1.6505758785769077E-2</v>
      </c>
      <c r="P156" s="131">
        <v>4.9269169445043122E-2</v>
      </c>
      <c r="Q156" s="96"/>
    </row>
    <row r="157" spans="1:17" x14ac:dyDescent="0.25">
      <c r="A157" s="128" t="s">
        <v>126</v>
      </c>
      <c r="B157" s="129">
        <v>0.51337383524251734</v>
      </c>
      <c r="C157" s="130">
        <v>0.47980018878862735</v>
      </c>
      <c r="D157" s="130">
        <v>0.23158820007046615</v>
      </c>
      <c r="E157" s="130">
        <v>4.0685897534598545E-2</v>
      </c>
      <c r="F157" s="130">
        <v>1.0048893204166345E-2</v>
      </c>
      <c r="G157" s="130">
        <v>0.15959226503162977</v>
      </c>
      <c r="H157" s="130">
        <v>3.9538324005476917E-2</v>
      </c>
      <c r="I157" s="130">
        <v>1.7802504521828858E-2</v>
      </c>
      <c r="J157" s="130">
        <v>6.5198403422949457E-3</v>
      </c>
      <c r="K157" s="130">
        <v>1.6799082514129021E-3</v>
      </c>
      <c r="L157" s="130">
        <v>0.5387200599292491</v>
      </c>
      <c r="M157" s="130">
        <v>0.51578393994538385</v>
      </c>
      <c r="N157" s="130">
        <v>0.52066787312757767</v>
      </c>
      <c r="O157" s="130">
        <v>0.47451730630366906</v>
      </c>
      <c r="P157" s="131">
        <v>0.16527099047351951</v>
      </c>
      <c r="Q157" s="96"/>
    </row>
    <row r="158" spans="1:17" x14ac:dyDescent="0.25">
      <c r="A158" s="128" t="s">
        <v>127</v>
      </c>
      <c r="B158" s="129">
        <v>0.52450748343118836</v>
      </c>
      <c r="C158" s="130">
        <v>0.3990569440668717</v>
      </c>
      <c r="D158" s="130">
        <v>0.15244413974922616</v>
      </c>
      <c r="E158" s="130">
        <v>2.6925238538940539E-2</v>
      </c>
      <c r="F158" s="130">
        <v>7.2098913491411738E-3</v>
      </c>
      <c r="G158" s="130">
        <v>8.891504890612946E-2</v>
      </c>
      <c r="H158" s="130">
        <v>2.5620738615750972E-2</v>
      </c>
      <c r="I158" s="130">
        <v>9.2218849886538633E-3</v>
      </c>
      <c r="J158" s="130">
        <v>4.6445291482917926E-3</v>
      </c>
      <c r="K158" s="130">
        <v>3.9959974438134108E-3</v>
      </c>
      <c r="L158" s="130">
        <v>0.57892211339393518</v>
      </c>
      <c r="M158" s="130">
        <v>0.49351192383787335</v>
      </c>
      <c r="N158" s="130">
        <v>0.44535025207518431</v>
      </c>
      <c r="O158" s="130">
        <v>0.36093914601474603</v>
      </c>
      <c r="P158" s="131">
        <v>9.8608753000537425E-2</v>
      </c>
      <c r="Q158" s="96"/>
    </row>
    <row r="159" spans="1:17" ht="24" x14ac:dyDescent="0.25">
      <c r="A159" s="128" t="s">
        <v>128</v>
      </c>
      <c r="B159" s="129">
        <v>1.4046739399308025E-2</v>
      </c>
      <c r="C159" s="130">
        <v>2.1002073676810184E-2</v>
      </c>
      <c r="D159" s="130">
        <v>2.6544475636430039E-2</v>
      </c>
      <c r="E159" s="130">
        <v>2.1579510465789559E-2</v>
      </c>
      <c r="F159" s="130">
        <v>2.2275835401849601E-3</v>
      </c>
      <c r="G159" s="130">
        <v>1.2842389332581342E-2</v>
      </c>
      <c r="H159" s="130">
        <v>2.2181462334575887E-2</v>
      </c>
      <c r="I159" s="130">
        <v>2.1271048586920565E-2</v>
      </c>
      <c r="J159" s="130">
        <v>4.9308302925426635E-3</v>
      </c>
      <c r="K159" s="132">
        <v>0</v>
      </c>
      <c r="L159" s="130">
        <v>8.2017483973381173E-3</v>
      </c>
      <c r="M159" s="130">
        <v>1.8710908462094132E-2</v>
      </c>
      <c r="N159" s="130">
        <v>2.2886907569880162E-2</v>
      </c>
      <c r="O159" s="130">
        <v>3.5440140083392739E-2</v>
      </c>
      <c r="P159" s="131">
        <v>2.4067614734607161E-2</v>
      </c>
      <c r="Q159" s="96"/>
    </row>
    <row r="160" spans="1:17" x14ac:dyDescent="0.25">
      <c r="A160" s="128" t="s">
        <v>129</v>
      </c>
      <c r="B160" s="129">
        <v>5.8309375346290319E-2</v>
      </c>
      <c r="C160" s="130">
        <v>0.11436753922421977</v>
      </c>
      <c r="D160" s="130">
        <v>0.19014526249800268</v>
      </c>
      <c r="E160" s="130">
        <v>0.3578763386717676</v>
      </c>
      <c r="F160" s="130">
        <v>0.76075356893568424</v>
      </c>
      <c r="G160" s="130">
        <v>0.12409418972696848</v>
      </c>
      <c r="H160" s="130">
        <v>0.2329325878936703</v>
      </c>
      <c r="I160" s="130">
        <v>0.43671665005124038</v>
      </c>
      <c r="J160" s="130">
        <v>0.63114789178905872</v>
      </c>
      <c r="K160" s="130">
        <v>0.89229729369555233</v>
      </c>
      <c r="L160" s="130">
        <v>4.8826392361648999E-2</v>
      </c>
      <c r="M160" s="130">
        <v>7.3865947380698557E-2</v>
      </c>
      <c r="N160" s="130">
        <v>0.13110428756771886</v>
      </c>
      <c r="O160" s="130">
        <v>0.18768982220861696</v>
      </c>
      <c r="P160" s="131">
        <v>0.37245514140491742</v>
      </c>
      <c r="Q160" s="96"/>
    </row>
    <row r="161" spans="1:17" ht="24" x14ac:dyDescent="0.25">
      <c r="A161" s="128" t="s">
        <v>130</v>
      </c>
      <c r="B161" s="129">
        <v>0.68761694175923438</v>
      </c>
      <c r="C161" s="130">
        <v>0.19170329272088588</v>
      </c>
      <c r="D161" s="130">
        <v>7.7648044340840994E-2</v>
      </c>
      <c r="E161" s="130">
        <v>1.2286172696764982E-2</v>
      </c>
      <c r="F161" s="130">
        <v>7.1754736401055056E-4</v>
      </c>
      <c r="G161" s="130">
        <v>0.17990953346644298</v>
      </c>
      <c r="H161" s="130">
        <v>2.186588562128566E-2</v>
      </c>
      <c r="I161" s="130">
        <v>1.6216488162790689E-3</v>
      </c>
      <c r="J161" s="130">
        <v>1.5883149677536129E-3</v>
      </c>
      <c r="K161" s="132">
        <v>0</v>
      </c>
      <c r="L161" s="130">
        <v>0.81496498208002643</v>
      </c>
      <c r="M161" s="130">
        <v>0.46293922444871688</v>
      </c>
      <c r="N161" s="130">
        <v>0.16352359064259173</v>
      </c>
      <c r="O161" s="130">
        <v>0.10224078086192585</v>
      </c>
      <c r="P161" s="131">
        <v>4.777984541263923E-2</v>
      </c>
      <c r="Q161" s="96"/>
    </row>
    <row r="162" spans="1:17" ht="24" x14ac:dyDescent="0.25">
      <c r="A162" s="128" t="s">
        <v>131</v>
      </c>
      <c r="B162" s="129">
        <v>0.10672569901918057</v>
      </c>
      <c r="C162" s="130">
        <v>3.1351101709794299E-2</v>
      </c>
      <c r="D162" s="130">
        <v>2.3884779175273713E-3</v>
      </c>
      <c r="E162" s="132">
        <v>0</v>
      </c>
      <c r="F162" s="132">
        <v>0</v>
      </c>
      <c r="G162" s="130">
        <v>1.7326742793315902E-2</v>
      </c>
      <c r="H162" s="132">
        <v>0</v>
      </c>
      <c r="I162" s="132">
        <v>0</v>
      </c>
      <c r="J162" s="132">
        <v>0</v>
      </c>
      <c r="K162" s="132">
        <v>0</v>
      </c>
      <c r="L162" s="130">
        <v>0.11267729898367235</v>
      </c>
      <c r="M162" s="130">
        <v>8.896125288847713E-2</v>
      </c>
      <c r="N162" s="130">
        <v>2.943220585583748E-2</v>
      </c>
      <c r="O162" s="130">
        <v>1.0101041032571974E-2</v>
      </c>
      <c r="P162" s="131">
        <v>7.2607638060844437E-4</v>
      </c>
      <c r="Q162" s="96"/>
    </row>
    <row r="163" spans="1:17" ht="36" x14ac:dyDescent="0.25">
      <c r="A163" s="128" t="s">
        <v>132</v>
      </c>
      <c r="B163" s="129">
        <v>4.1512070347329748E-3</v>
      </c>
      <c r="C163" s="130">
        <v>3.194124445525416E-3</v>
      </c>
      <c r="D163" s="132">
        <v>0</v>
      </c>
      <c r="E163" s="132">
        <v>0</v>
      </c>
      <c r="F163" s="132">
        <v>0</v>
      </c>
      <c r="G163" s="130">
        <v>3.5180237934641741E-4</v>
      </c>
      <c r="H163" s="132">
        <v>0</v>
      </c>
      <c r="I163" s="132">
        <v>0</v>
      </c>
      <c r="J163" s="132">
        <v>0</v>
      </c>
      <c r="K163" s="132">
        <v>0</v>
      </c>
      <c r="L163" s="130">
        <v>4.5826425081741187E-3</v>
      </c>
      <c r="M163" s="130">
        <v>4.3086709106206367E-3</v>
      </c>
      <c r="N163" s="130">
        <v>4.1287869924606941E-3</v>
      </c>
      <c r="O163" s="130">
        <v>2.0764773870337092E-4</v>
      </c>
      <c r="P163" s="133">
        <v>0</v>
      </c>
      <c r="Q163" s="96"/>
    </row>
    <row r="164" spans="1:17" ht="36" x14ac:dyDescent="0.25">
      <c r="A164" s="128" t="s">
        <v>133</v>
      </c>
      <c r="B164" s="129">
        <v>8.4492722575443249E-4</v>
      </c>
      <c r="C164" s="130">
        <v>7.8139445964416413E-4</v>
      </c>
      <c r="D164" s="130">
        <v>3.4534719263786531E-3</v>
      </c>
      <c r="E164" s="130">
        <v>5.078088851624093E-4</v>
      </c>
      <c r="F164" s="132">
        <v>0</v>
      </c>
      <c r="G164" s="130">
        <v>7.2829075296359314E-3</v>
      </c>
      <c r="H164" s="130">
        <v>1.0110262889656497E-3</v>
      </c>
      <c r="I164" s="132">
        <v>0</v>
      </c>
      <c r="J164" s="132">
        <v>0</v>
      </c>
      <c r="K164" s="132">
        <v>0</v>
      </c>
      <c r="L164" s="132">
        <v>0</v>
      </c>
      <c r="M164" s="130">
        <v>2.2738299721296765E-3</v>
      </c>
      <c r="N164" s="132">
        <v>0</v>
      </c>
      <c r="O164" s="132">
        <v>0</v>
      </c>
      <c r="P164" s="133">
        <v>0</v>
      </c>
      <c r="Q164" s="96"/>
    </row>
    <row r="165" spans="1:17" ht="36" x14ac:dyDescent="0.25">
      <c r="A165" s="128" t="s">
        <v>134</v>
      </c>
      <c r="B165" s="129">
        <v>1.548769444820749E-2</v>
      </c>
      <c r="C165" s="130">
        <v>0.13807515830479639</v>
      </c>
      <c r="D165" s="130">
        <v>0.24518643355164532</v>
      </c>
      <c r="E165" s="130">
        <v>0.29837259485191225</v>
      </c>
      <c r="F165" s="130">
        <v>3.7709333949559595E-2</v>
      </c>
      <c r="G165" s="130">
        <v>0.13782423399575583</v>
      </c>
      <c r="H165" s="130">
        <v>0.35461277343329017</v>
      </c>
      <c r="I165" s="130">
        <v>0.27315544447581419</v>
      </c>
      <c r="J165" s="130">
        <v>6.6084713124849537E-2</v>
      </c>
      <c r="K165" s="130">
        <v>1.3166813612078554E-2</v>
      </c>
      <c r="L165" s="130">
        <v>4.2837088915877539E-3</v>
      </c>
      <c r="M165" s="130">
        <v>4.4139264200932816E-2</v>
      </c>
      <c r="N165" s="130">
        <v>0.15066858062492602</v>
      </c>
      <c r="O165" s="130">
        <v>0.2288609718902703</v>
      </c>
      <c r="P165" s="131">
        <v>0.21234629299628022</v>
      </c>
      <c r="Q165" s="96"/>
    </row>
    <row r="166" spans="1:17" ht="24" x14ac:dyDescent="0.25">
      <c r="A166" s="128" t="s">
        <v>135</v>
      </c>
      <c r="B166" s="134">
        <v>0</v>
      </c>
      <c r="C166" s="130">
        <v>1.4280848696432678E-2</v>
      </c>
      <c r="D166" s="130">
        <v>6.7711392500667295E-2</v>
      </c>
      <c r="E166" s="130">
        <v>0.35386076377564346</v>
      </c>
      <c r="F166" s="130">
        <v>0.9010513666651816</v>
      </c>
      <c r="G166" s="130">
        <v>3.8767000576403803E-2</v>
      </c>
      <c r="H166" s="130">
        <v>0.13952796748664345</v>
      </c>
      <c r="I166" s="130">
        <v>0.47672624652187606</v>
      </c>
      <c r="J166" s="130">
        <v>0.84092962796349702</v>
      </c>
      <c r="K166" s="130">
        <v>0.96445074891933802</v>
      </c>
      <c r="L166" s="132">
        <v>0</v>
      </c>
      <c r="M166" s="132">
        <v>0</v>
      </c>
      <c r="N166" s="130">
        <v>1.4494741888469508E-2</v>
      </c>
      <c r="O166" s="130">
        <v>4.5209054213923232E-2</v>
      </c>
      <c r="P166" s="131">
        <v>0.37635202092686343</v>
      </c>
      <c r="Q166" s="96"/>
    </row>
    <row r="167" spans="1:17" ht="24" x14ac:dyDescent="0.25">
      <c r="A167" s="128" t="s">
        <v>136</v>
      </c>
      <c r="B167" s="129">
        <v>0.17506471588068795</v>
      </c>
      <c r="C167" s="130">
        <v>0.59165987390724151</v>
      </c>
      <c r="D167" s="130">
        <v>0.54023746571103015</v>
      </c>
      <c r="E167" s="130">
        <v>0.28368221320464199</v>
      </c>
      <c r="F167" s="130">
        <v>5.5616197893058258E-2</v>
      </c>
      <c r="G167" s="130">
        <v>0.57565786243694583</v>
      </c>
      <c r="H167" s="130">
        <v>0.42028089677917874</v>
      </c>
      <c r="I167" s="130">
        <v>0.20905444224538777</v>
      </c>
      <c r="J167" s="130">
        <v>8.4899103744363519E-2</v>
      </c>
      <c r="K167" s="130">
        <v>2.13035432230009E-2</v>
      </c>
      <c r="L167" s="130">
        <v>6.1136100651769734E-2</v>
      </c>
      <c r="M167" s="130">
        <v>0.37697057678034956</v>
      </c>
      <c r="N167" s="130">
        <v>0.60347032159660741</v>
      </c>
      <c r="O167" s="130">
        <v>0.56775551348491349</v>
      </c>
      <c r="P167" s="131">
        <v>0.29997857724523663</v>
      </c>
      <c r="Q167" s="96"/>
    </row>
    <row r="168" spans="1:17" ht="24" x14ac:dyDescent="0.25">
      <c r="A168" s="128" t="s">
        <v>137</v>
      </c>
      <c r="B168" s="129">
        <v>2.2942181593141077E-3</v>
      </c>
      <c r="C168" s="130">
        <v>5.7967252667882364E-3</v>
      </c>
      <c r="D168" s="130">
        <v>1.5951473488288646E-2</v>
      </c>
      <c r="E168" s="130">
        <v>1.7025185716057985E-2</v>
      </c>
      <c r="F168" s="130">
        <v>9.9669229187532532E-4</v>
      </c>
      <c r="G168" s="130">
        <v>1.1640135846358386E-2</v>
      </c>
      <c r="H168" s="130">
        <v>2.486158845506635E-2</v>
      </c>
      <c r="I168" s="130">
        <v>1.8111039021869231E-2</v>
      </c>
      <c r="J168" s="130">
        <v>9.1631595344250562E-4</v>
      </c>
      <c r="K168" s="132">
        <v>0</v>
      </c>
      <c r="L168" s="130">
        <v>1.3444945920013367E-3</v>
      </c>
      <c r="M168" s="130">
        <v>3.4913691380877858E-3</v>
      </c>
      <c r="N168" s="130">
        <v>7.8220681193756185E-3</v>
      </c>
      <c r="O168" s="130">
        <v>8.3041857083982571E-3</v>
      </c>
      <c r="P168" s="131">
        <v>6.7510133216813666E-3</v>
      </c>
      <c r="Q168" s="96"/>
    </row>
    <row r="169" spans="1:17" ht="24" x14ac:dyDescent="0.25">
      <c r="A169" s="128" t="s">
        <v>138</v>
      </c>
      <c r="B169" s="129">
        <v>7.8145964728877481E-3</v>
      </c>
      <c r="C169" s="130">
        <v>2.3157480488892272E-2</v>
      </c>
      <c r="D169" s="130">
        <v>4.7423240563621939E-2</v>
      </c>
      <c r="E169" s="130">
        <v>3.4265260869815385E-2</v>
      </c>
      <c r="F169" s="130">
        <v>3.9088618363152345E-3</v>
      </c>
      <c r="G169" s="130">
        <v>3.1239780975795259E-2</v>
      </c>
      <c r="H169" s="130">
        <v>3.7839861935569832E-2</v>
      </c>
      <c r="I169" s="130">
        <v>2.1331178918773355E-2</v>
      </c>
      <c r="J169" s="130">
        <v>5.5819242460938678E-3</v>
      </c>
      <c r="K169" s="130">
        <v>1.0788942455824744E-3</v>
      </c>
      <c r="L169" s="130">
        <v>1.0107722927686267E-3</v>
      </c>
      <c r="M169" s="130">
        <v>1.6915811660685395E-2</v>
      </c>
      <c r="N169" s="130">
        <v>2.645970427973101E-2</v>
      </c>
      <c r="O169" s="130">
        <v>3.7320805069293368E-2</v>
      </c>
      <c r="P169" s="131">
        <v>5.6066173716690364E-2</v>
      </c>
      <c r="Q169" s="96"/>
    </row>
    <row r="170" spans="1:17" ht="48" x14ac:dyDescent="0.25">
      <c r="A170" s="128" t="s">
        <v>139</v>
      </c>
      <c r="B170" s="129">
        <v>0.74866537433095937</v>
      </c>
      <c r="C170" s="130">
        <v>9.8038866912675535E-2</v>
      </c>
      <c r="D170" s="130">
        <v>1.2722150322653621E-2</v>
      </c>
      <c r="E170" s="130">
        <v>1.0993354809834778E-3</v>
      </c>
      <c r="F170" s="130">
        <v>4.3796903927375652E-4</v>
      </c>
      <c r="G170" s="130">
        <v>9.3317953338449805E-2</v>
      </c>
      <c r="H170" s="130">
        <v>5.9966284652629355E-4</v>
      </c>
      <c r="I170" s="132">
        <v>0</v>
      </c>
      <c r="J170" s="132">
        <v>0</v>
      </c>
      <c r="K170" s="132">
        <v>0</v>
      </c>
      <c r="L170" s="130">
        <v>0.94050912056389746</v>
      </c>
      <c r="M170" s="130">
        <v>0.42497716719775558</v>
      </c>
      <c r="N170" s="130">
        <v>8.493403692788655E-2</v>
      </c>
      <c r="O170" s="130">
        <v>2.8664181129783556E-2</v>
      </c>
      <c r="P170" s="131">
        <v>4.9587786465708711E-3</v>
      </c>
      <c r="Q170" s="96"/>
    </row>
    <row r="171" spans="1:17" ht="24" x14ac:dyDescent="0.25">
      <c r="A171" s="128" t="s">
        <v>140</v>
      </c>
      <c r="B171" s="129">
        <v>8.7164398384170574E-3</v>
      </c>
      <c r="C171" s="130">
        <v>2.9552005670595762E-3</v>
      </c>
      <c r="D171" s="130">
        <v>3.6283245852259028E-4</v>
      </c>
      <c r="E171" s="132">
        <v>0</v>
      </c>
      <c r="F171" s="132">
        <v>0</v>
      </c>
      <c r="G171" s="130">
        <v>1.7226250670431321E-3</v>
      </c>
      <c r="H171" s="132">
        <v>0</v>
      </c>
      <c r="I171" s="132">
        <v>0</v>
      </c>
      <c r="J171" s="132">
        <v>0</v>
      </c>
      <c r="K171" s="132">
        <v>0</v>
      </c>
      <c r="L171" s="130">
        <v>1.6841219222035739E-3</v>
      </c>
      <c r="M171" s="130">
        <v>1.5560107864331556E-2</v>
      </c>
      <c r="N171" s="130">
        <v>2.1094411739575936E-3</v>
      </c>
      <c r="O171" s="130">
        <v>1.5866204874805943E-3</v>
      </c>
      <c r="P171" s="133">
        <v>0</v>
      </c>
      <c r="Q171" s="96"/>
    </row>
    <row r="172" spans="1:17" ht="48" x14ac:dyDescent="0.25">
      <c r="A172" s="128" t="s">
        <v>141</v>
      </c>
      <c r="B172" s="129">
        <v>5.197476812202991E-3</v>
      </c>
      <c r="C172" s="130">
        <v>1.2717344945379428E-3</v>
      </c>
      <c r="D172" s="132">
        <v>0</v>
      </c>
      <c r="E172" s="130">
        <v>9.0279122456858661E-4</v>
      </c>
      <c r="F172" s="132">
        <v>0</v>
      </c>
      <c r="G172" s="132">
        <v>0</v>
      </c>
      <c r="H172" s="130">
        <v>3.8163375030584765E-4</v>
      </c>
      <c r="I172" s="130">
        <v>1.536963463420701E-3</v>
      </c>
      <c r="J172" s="132">
        <v>0</v>
      </c>
      <c r="K172" s="132">
        <v>0</v>
      </c>
      <c r="L172" s="130">
        <v>2.3781894740060373E-3</v>
      </c>
      <c r="M172" s="130">
        <v>7.3603322161794804E-3</v>
      </c>
      <c r="N172" s="130">
        <v>1.0956897868654822E-3</v>
      </c>
      <c r="O172" s="130">
        <v>1.3709758990675777E-3</v>
      </c>
      <c r="P172" s="133">
        <v>0</v>
      </c>
      <c r="Q172" s="96"/>
    </row>
    <row r="173" spans="1:17" ht="24" x14ac:dyDescent="0.25">
      <c r="A173" s="128" t="s">
        <v>142</v>
      </c>
      <c r="B173" s="134">
        <v>0</v>
      </c>
      <c r="C173" s="132">
        <v>0</v>
      </c>
      <c r="D173" s="132">
        <v>0</v>
      </c>
      <c r="E173" s="130">
        <v>4.0114072334221304E-3</v>
      </c>
      <c r="F173" s="130">
        <v>1.2160782411214624E-3</v>
      </c>
      <c r="G173" s="132">
        <v>0</v>
      </c>
      <c r="H173" s="130">
        <v>7.5518764677629175E-4</v>
      </c>
      <c r="I173" s="130">
        <v>7.8502908628742124E-3</v>
      </c>
      <c r="J173" s="132">
        <v>0</v>
      </c>
      <c r="K173" s="130">
        <v>1.3679604156470954E-3</v>
      </c>
      <c r="L173" s="132">
        <v>0</v>
      </c>
      <c r="M173" s="132">
        <v>0</v>
      </c>
      <c r="N173" s="132">
        <v>0</v>
      </c>
      <c r="O173" s="132">
        <v>0</v>
      </c>
      <c r="P173" s="131">
        <v>1.2616293252614267E-3</v>
      </c>
      <c r="Q173" s="96"/>
    </row>
    <row r="174" spans="1:17" ht="24" x14ac:dyDescent="0.25">
      <c r="A174" s="128" t="s">
        <v>143</v>
      </c>
      <c r="B174" s="129">
        <v>3.6364518636135814E-3</v>
      </c>
      <c r="C174" s="130">
        <v>1.7092820015032475E-3</v>
      </c>
      <c r="D174" s="130">
        <v>2.8797133403149467E-4</v>
      </c>
      <c r="E174" s="132">
        <v>0</v>
      </c>
      <c r="F174" s="130">
        <v>3.3505369014655127E-4</v>
      </c>
      <c r="G174" s="130">
        <v>9.5563514198040956E-4</v>
      </c>
      <c r="H174" s="132">
        <v>0</v>
      </c>
      <c r="I174" s="132">
        <v>0</v>
      </c>
      <c r="J174" s="130">
        <v>7.4165249257750979E-4</v>
      </c>
      <c r="K174" s="132">
        <v>0</v>
      </c>
      <c r="L174" s="130">
        <v>4.1022515437122179E-3</v>
      </c>
      <c r="M174" s="130">
        <v>2.1574185933321004E-3</v>
      </c>
      <c r="N174" s="130">
        <v>3.2420666637182384E-3</v>
      </c>
      <c r="O174" s="132">
        <v>0</v>
      </c>
      <c r="P174" s="133">
        <v>0</v>
      </c>
      <c r="Q174" s="96"/>
    </row>
    <row r="175" spans="1:17" ht="36" x14ac:dyDescent="0.25">
      <c r="A175" s="128" t="s">
        <v>144</v>
      </c>
      <c r="B175" s="129">
        <v>0.23082039086498182</v>
      </c>
      <c r="C175" s="130">
        <v>0.8471021362920752</v>
      </c>
      <c r="D175" s="130">
        <v>0.84300836096094001</v>
      </c>
      <c r="E175" s="130">
        <v>0.4668207099915917</v>
      </c>
      <c r="F175" s="130">
        <v>7.7948167808301938E-2</v>
      </c>
      <c r="G175" s="130">
        <v>0.79599238987244303</v>
      </c>
      <c r="H175" s="130">
        <v>0.66489789672538346</v>
      </c>
      <c r="I175" s="130">
        <v>0.31885923983461539</v>
      </c>
      <c r="J175" s="130">
        <v>0.11227844629184985</v>
      </c>
      <c r="K175" s="130">
        <v>2.3394437914827159E-2</v>
      </c>
      <c r="L175" s="130">
        <v>4.9496383533307473E-2</v>
      </c>
      <c r="M175" s="130">
        <v>0.5434137430807362</v>
      </c>
      <c r="N175" s="130">
        <v>0.86061556320181165</v>
      </c>
      <c r="O175" s="130">
        <v>0.87300749170979286</v>
      </c>
      <c r="P175" s="131">
        <v>0.60475150125080979</v>
      </c>
      <c r="Q175" s="96"/>
    </row>
    <row r="176" spans="1:17" ht="24" x14ac:dyDescent="0.25">
      <c r="A176" s="128" t="s">
        <v>145</v>
      </c>
      <c r="B176" s="134">
        <v>0</v>
      </c>
      <c r="C176" s="130">
        <v>5.2480278572500007E-3</v>
      </c>
      <c r="D176" s="130">
        <v>1.5656543453537456E-2</v>
      </c>
      <c r="E176" s="130">
        <v>3.044411503371169E-2</v>
      </c>
      <c r="F176" s="130">
        <v>1.1277101465573787E-2</v>
      </c>
      <c r="G176" s="130">
        <v>1.7230674139911827E-2</v>
      </c>
      <c r="H176" s="130">
        <v>4.4540021894690494E-2</v>
      </c>
      <c r="I176" s="130">
        <v>2.6710476526330504E-2</v>
      </c>
      <c r="J176" s="130">
        <v>2.0565684156155027E-2</v>
      </c>
      <c r="K176" s="130">
        <v>4.9753361575643898E-3</v>
      </c>
      <c r="L176" s="132">
        <v>0</v>
      </c>
      <c r="M176" s="132">
        <v>0</v>
      </c>
      <c r="N176" s="130">
        <v>5.0528902622544473E-3</v>
      </c>
      <c r="O176" s="130">
        <v>1.6240015774204313E-3</v>
      </c>
      <c r="P176" s="131">
        <v>5.6198809435971447E-3</v>
      </c>
      <c r="Q176" s="96"/>
    </row>
    <row r="177" spans="1:17" ht="24" x14ac:dyDescent="0.25">
      <c r="A177" s="128" t="s">
        <v>146</v>
      </c>
      <c r="B177" s="129">
        <v>9.573828963986928E-4</v>
      </c>
      <c r="C177" s="130">
        <v>4.224990177144388E-2</v>
      </c>
      <c r="D177" s="130">
        <v>0.11759576721186785</v>
      </c>
      <c r="E177" s="130">
        <v>0.46231297503461716</v>
      </c>
      <c r="F177" s="130">
        <v>0.87806381269119582</v>
      </c>
      <c r="G177" s="130">
        <v>8.0451156725189113E-2</v>
      </c>
      <c r="H177" s="130">
        <v>0.26280617429689551</v>
      </c>
      <c r="I177" s="130">
        <v>0.59050702462127824</v>
      </c>
      <c r="J177" s="130">
        <v>0.82148853763758478</v>
      </c>
      <c r="K177" s="130">
        <v>0.94774344114418008</v>
      </c>
      <c r="L177" s="132">
        <v>0</v>
      </c>
      <c r="M177" s="130">
        <v>4.651638653420556E-3</v>
      </c>
      <c r="N177" s="130">
        <v>4.1867141009511367E-2</v>
      </c>
      <c r="O177" s="130">
        <v>9.3746729196454798E-2</v>
      </c>
      <c r="P177" s="131">
        <v>0.38115826567886374</v>
      </c>
      <c r="Q177" s="96"/>
    </row>
    <row r="178" spans="1:17" ht="36" x14ac:dyDescent="0.25">
      <c r="A178" s="128" t="s">
        <v>147</v>
      </c>
      <c r="B178" s="129">
        <v>2.0064833934271202E-3</v>
      </c>
      <c r="C178" s="130">
        <v>1.4248501034546891E-3</v>
      </c>
      <c r="D178" s="130">
        <v>1.03663742584468E-2</v>
      </c>
      <c r="E178" s="130">
        <v>3.4408666001105537E-2</v>
      </c>
      <c r="F178" s="130">
        <v>3.0721817064387778E-2</v>
      </c>
      <c r="G178" s="130">
        <v>1.0329565714982598E-2</v>
      </c>
      <c r="H178" s="130">
        <v>2.6019422839422504E-2</v>
      </c>
      <c r="I178" s="130">
        <v>5.4536004691481406E-2</v>
      </c>
      <c r="J178" s="130">
        <v>4.4925679421832558E-2</v>
      </c>
      <c r="K178" s="130">
        <v>2.2518824367781239E-2</v>
      </c>
      <c r="L178" s="130">
        <v>1.8299329628729151E-3</v>
      </c>
      <c r="M178" s="130">
        <v>1.8795923942444448E-3</v>
      </c>
      <c r="N178" s="130">
        <v>1.0831709739948575E-3</v>
      </c>
      <c r="O178" s="132">
        <v>0</v>
      </c>
      <c r="P178" s="131">
        <v>2.2499441548964288E-3</v>
      </c>
      <c r="Q178" s="96"/>
    </row>
    <row r="179" spans="1:17" ht="24" x14ac:dyDescent="0.25">
      <c r="A179" s="128" t="s">
        <v>148</v>
      </c>
      <c r="B179" s="129">
        <v>4.9977633218060008E-2</v>
      </c>
      <c r="C179" s="130">
        <v>3.7782835409385047E-2</v>
      </c>
      <c r="D179" s="130">
        <v>1.553564337410018E-2</v>
      </c>
      <c r="E179" s="130">
        <v>1.1579886327894116E-3</v>
      </c>
      <c r="F179" s="130">
        <v>4.9060356174047851E-4</v>
      </c>
      <c r="G179" s="130">
        <v>2.4678664616842559E-2</v>
      </c>
      <c r="H179" s="132">
        <v>0</v>
      </c>
      <c r="I179" s="132">
        <v>0</v>
      </c>
      <c r="J179" s="132">
        <v>0</v>
      </c>
      <c r="K179" s="130">
        <v>1.0596506229699676E-3</v>
      </c>
      <c r="L179" s="130">
        <v>4.9989352991314073E-2</v>
      </c>
      <c r="M179" s="130">
        <v>4.9348602234227885E-2</v>
      </c>
      <c r="N179" s="130">
        <v>3.6801361806257059E-2</v>
      </c>
      <c r="O179" s="130">
        <v>2.762571223406585E-2</v>
      </c>
      <c r="P179" s="131">
        <v>8.5748628703481381E-3</v>
      </c>
      <c r="Q179" s="96"/>
    </row>
    <row r="180" spans="1:17" ht="48" x14ac:dyDescent="0.25">
      <c r="A180" s="128" t="s">
        <v>149</v>
      </c>
      <c r="B180" s="129">
        <v>0.20199821522750724</v>
      </c>
      <c r="C180" s="130">
        <v>9.5830467013231432E-2</v>
      </c>
      <c r="D180" s="130">
        <v>2.1179249435054524E-2</v>
      </c>
      <c r="E180" s="130">
        <v>1.7503794522356754E-3</v>
      </c>
      <c r="F180" s="130">
        <v>1.8934011701205253E-4</v>
      </c>
      <c r="G180" s="130">
        <v>3.5997266753380865E-2</v>
      </c>
      <c r="H180" s="130">
        <v>1.8484234552141304E-3</v>
      </c>
      <c r="I180" s="132">
        <v>0</v>
      </c>
      <c r="J180" s="130">
        <v>4.1911064959614596E-4</v>
      </c>
      <c r="K180" s="132">
        <v>0</v>
      </c>
      <c r="L180" s="130">
        <v>0.23361510851252559</v>
      </c>
      <c r="M180" s="130">
        <v>0.16057914031296841</v>
      </c>
      <c r="N180" s="130">
        <v>0.10319025219557856</v>
      </c>
      <c r="O180" s="130">
        <v>5.5753567740962573E-2</v>
      </c>
      <c r="P180" s="131">
        <v>6.5901240064230766E-3</v>
      </c>
      <c r="Q180" s="96"/>
    </row>
    <row r="181" spans="1:17" ht="24" x14ac:dyDescent="0.25">
      <c r="A181" s="128" t="s">
        <v>150</v>
      </c>
      <c r="B181" s="129">
        <v>0.3448603376172914</v>
      </c>
      <c r="C181" s="130">
        <v>0.12285134216530996</v>
      </c>
      <c r="D181" s="130">
        <v>4.9658582991912691E-2</v>
      </c>
      <c r="E181" s="130">
        <v>3.9369518018803401E-3</v>
      </c>
      <c r="F181" s="130">
        <v>1.3556212838562746E-3</v>
      </c>
      <c r="G181" s="130">
        <v>0.12938587772214033</v>
      </c>
      <c r="H181" s="130">
        <v>8.0913305720910992E-3</v>
      </c>
      <c r="I181" s="130">
        <v>1.2619268347393421E-3</v>
      </c>
      <c r="J181" s="132">
        <v>0</v>
      </c>
      <c r="K181" s="130">
        <v>1.808780764667776E-3</v>
      </c>
      <c r="L181" s="130">
        <v>0.41551022912940372</v>
      </c>
      <c r="M181" s="130">
        <v>0.21579244282027729</v>
      </c>
      <c r="N181" s="130">
        <v>0.10768758784687524</v>
      </c>
      <c r="O181" s="130">
        <v>7.2549492385744319E-2</v>
      </c>
      <c r="P181" s="131">
        <v>1.6812632717944438E-2</v>
      </c>
      <c r="Q181" s="96"/>
    </row>
    <row r="182" spans="1:17" ht="36" x14ac:dyDescent="0.25">
      <c r="A182" s="128" t="s">
        <v>151</v>
      </c>
      <c r="B182" s="129">
        <v>4.1995096811298128E-2</v>
      </c>
      <c r="C182" s="130">
        <v>7.8826694031573843E-3</v>
      </c>
      <c r="D182" s="130">
        <v>1.2131345123496864E-3</v>
      </c>
      <c r="E182" s="132">
        <v>0</v>
      </c>
      <c r="F182" s="130">
        <v>1.6708863896704396E-4</v>
      </c>
      <c r="G182" s="130">
        <v>8.0895487815213149E-3</v>
      </c>
      <c r="H182" s="132">
        <v>0</v>
      </c>
      <c r="I182" s="132">
        <v>0</v>
      </c>
      <c r="J182" s="130">
        <v>3.6985626249061497E-4</v>
      </c>
      <c r="K182" s="132">
        <v>0</v>
      </c>
      <c r="L182" s="130">
        <v>4.9567648703733924E-2</v>
      </c>
      <c r="M182" s="130">
        <v>2.5474501485380774E-2</v>
      </c>
      <c r="N182" s="130">
        <v>8.4079321115817576E-3</v>
      </c>
      <c r="O182" s="130">
        <v>1.5869550837027541E-3</v>
      </c>
      <c r="P182" s="131">
        <v>7.314514848420447E-4</v>
      </c>
      <c r="Q182" s="96"/>
    </row>
    <row r="183" spans="1:17" ht="36" x14ac:dyDescent="0.25">
      <c r="A183" s="128" t="s">
        <v>152</v>
      </c>
      <c r="B183" s="129">
        <v>9.209752372407401E-2</v>
      </c>
      <c r="C183" s="130">
        <v>3.59559015852935E-2</v>
      </c>
      <c r="D183" s="130">
        <v>1.1943286358973435E-2</v>
      </c>
      <c r="E183" s="130">
        <v>8.2499191637259962E-4</v>
      </c>
      <c r="F183" s="132">
        <v>0</v>
      </c>
      <c r="G183" s="130">
        <v>3.9551818600757488E-2</v>
      </c>
      <c r="H183" s="132">
        <v>0</v>
      </c>
      <c r="I183" s="130">
        <v>1.7831086682813179E-3</v>
      </c>
      <c r="J183" s="132">
        <v>0</v>
      </c>
      <c r="K183" s="132">
        <v>0</v>
      </c>
      <c r="L183" s="130">
        <v>8.7466864731742547E-2</v>
      </c>
      <c r="M183" s="130">
        <v>8.0375512025723794E-2</v>
      </c>
      <c r="N183" s="130">
        <v>3.6211963604483657E-2</v>
      </c>
      <c r="O183" s="130">
        <v>1.4997115278670642E-2</v>
      </c>
      <c r="P183" s="131">
        <v>1.4203639439958132E-3</v>
      </c>
      <c r="Q183" s="96"/>
    </row>
    <row r="184" spans="1:17" ht="36" x14ac:dyDescent="0.25">
      <c r="A184" s="128" t="s">
        <v>153</v>
      </c>
      <c r="B184" s="129">
        <v>3.8265054599914312E-2</v>
      </c>
      <c r="C184" s="130">
        <v>1.5945660708935074E-2</v>
      </c>
      <c r="D184" s="130">
        <v>2.8545792576662593E-3</v>
      </c>
      <c r="E184" s="132">
        <v>0</v>
      </c>
      <c r="F184" s="132">
        <v>0</v>
      </c>
      <c r="G184" s="130">
        <v>9.8657258406935951E-3</v>
      </c>
      <c r="H184" s="132">
        <v>0</v>
      </c>
      <c r="I184" s="132">
        <v>0</v>
      </c>
      <c r="J184" s="132">
        <v>0</v>
      </c>
      <c r="K184" s="132">
        <v>0</v>
      </c>
      <c r="L184" s="130">
        <v>3.9483560765418105E-2</v>
      </c>
      <c r="M184" s="130">
        <v>3.3006044360612018E-2</v>
      </c>
      <c r="N184" s="130">
        <v>1.32346316763675E-2</v>
      </c>
      <c r="O184" s="130">
        <v>9.6671674345259629E-3</v>
      </c>
      <c r="P184" s="131">
        <v>6.9442230847982045E-4</v>
      </c>
      <c r="Q184" s="96"/>
    </row>
    <row r="185" spans="1:17" ht="48" x14ac:dyDescent="0.25">
      <c r="A185" s="128" t="s">
        <v>154</v>
      </c>
      <c r="B185" s="129">
        <v>8.9587960607185862E-3</v>
      </c>
      <c r="C185" s="132">
        <v>0</v>
      </c>
      <c r="D185" s="130">
        <v>3.8255347022967583E-4</v>
      </c>
      <c r="E185" s="130">
        <v>1.02474111007062E-3</v>
      </c>
      <c r="F185" s="132">
        <v>0</v>
      </c>
      <c r="G185" s="130">
        <v>1.367631720530641E-3</v>
      </c>
      <c r="H185" s="132">
        <v>0</v>
      </c>
      <c r="I185" s="130">
        <v>2.2148395879383318E-3</v>
      </c>
      <c r="J185" s="132">
        <v>0</v>
      </c>
      <c r="K185" s="132">
        <v>0</v>
      </c>
      <c r="L185" s="130">
        <v>1.1683677809901491E-2</v>
      </c>
      <c r="M185" s="130">
        <v>4.0267290358951347E-3</v>
      </c>
      <c r="N185" s="132">
        <v>0</v>
      </c>
      <c r="O185" s="132">
        <v>0</v>
      </c>
      <c r="P185" s="133">
        <v>0</v>
      </c>
      <c r="Q185" s="96"/>
    </row>
    <row r="186" spans="1:17" ht="24" x14ac:dyDescent="0.25">
      <c r="A186" s="128" t="s">
        <v>155</v>
      </c>
      <c r="B186" s="129">
        <v>0.13556231983889044</v>
      </c>
      <c r="C186" s="130">
        <v>0.60428708161610756</v>
      </c>
      <c r="D186" s="130">
        <v>0.84358360029093815</v>
      </c>
      <c r="E186" s="130">
        <v>0.95244656938733308</v>
      </c>
      <c r="F186" s="130">
        <v>0.96745130705376137</v>
      </c>
      <c r="G186" s="130">
        <v>0.67258799527596402</v>
      </c>
      <c r="H186" s="130">
        <v>0.94527140834402879</v>
      </c>
      <c r="I186" s="130">
        <v>0.95349583914362257</v>
      </c>
      <c r="J186" s="130">
        <v>0.97665339922117889</v>
      </c>
      <c r="K186" s="130">
        <v>0.95725760572502117</v>
      </c>
      <c r="L186" s="130">
        <v>4.6999793843064755E-2</v>
      </c>
      <c r="M186" s="130">
        <v>0.32436696002326848</v>
      </c>
      <c r="N186" s="130">
        <v>0.61554217647752141</v>
      </c>
      <c r="O186" s="130">
        <v>0.76541821031239632</v>
      </c>
      <c r="P186" s="131">
        <v>0.93513729671127355</v>
      </c>
      <c r="Q186" s="96"/>
    </row>
    <row r="187" spans="1:17" ht="36" x14ac:dyDescent="0.25">
      <c r="A187" s="128" t="s">
        <v>156</v>
      </c>
      <c r="B187" s="129">
        <v>4.4825771901506085E-3</v>
      </c>
      <c r="C187" s="130">
        <v>5.4766940692804978E-3</v>
      </c>
      <c r="D187" s="130">
        <v>1.4528479179912084E-3</v>
      </c>
      <c r="E187" s="130">
        <v>5.3837352491621126E-3</v>
      </c>
      <c r="F187" s="130">
        <v>1.8999920841702199E-3</v>
      </c>
      <c r="G187" s="130">
        <v>3.5816015383206765E-3</v>
      </c>
      <c r="H187" s="130">
        <v>3.5488332364378801E-3</v>
      </c>
      <c r="I187" s="130">
        <v>8.0138875417933662E-3</v>
      </c>
      <c r="J187" s="130">
        <v>3.1341911091886227E-3</v>
      </c>
      <c r="K187" s="130">
        <v>1.0455383886441149E-3</v>
      </c>
      <c r="L187" s="130">
        <v>5.9859564229892016E-3</v>
      </c>
      <c r="M187" s="130">
        <v>4.5080568192471032E-3</v>
      </c>
      <c r="N187" s="130">
        <v>5.9668175788288712E-3</v>
      </c>
      <c r="O187" s="130">
        <v>2.9589682310590367E-4</v>
      </c>
      <c r="P187" s="131">
        <v>4.9298329508006087E-4</v>
      </c>
      <c r="Q187" s="96"/>
    </row>
    <row r="188" spans="1:17" ht="24" x14ac:dyDescent="0.25">
      <c r="A188" s="128" t="s">
        <v>157</v>
      </c>
      <c r="B188" s="129">
        <v>3.288774895874385E-2</v>
      </c>
      <c r="C188" s="130">
        <v>3.0237967718141957E-2</v>
      </c>
      <c r="D188" s="130">
        <v>2.2407188938221152E-2</v>
      </c>
      <c r="E188" s="130">
        <v>2.8929498585954942E-2</v>
      </c>
      <c r="F188" s="130">
        <v>1.9858192056896404E-2</v>
      </c>
      <c r="G188" s="130">
        <v>4.5516236938219691E-2</v>
      </c>
      <c r="H188" s="130">
        <v>3.6991562953249624E-2</v>
      </c>
      <c r="I188" s="130">
        <v>2.3564996712003829E-2</v>
      </c>
      <c r="J188" s="130">
        <v>1.9423442757545831E-2</v>
      </c>
      <c r="K188" s="130">
        <v>2.0279586238772643E-2</v>
      </c>
      <c r="L188" s="130">
        <v>2.3366631784674453E-2</v>
      </c>
      <c r="M188" s="130">
        <v>4.1079856450782437E-2</v>
      </c>
      <c r="N188" s="130">
        <v>2.6798119625213453E-2</v>
      </c>
      <c r="O188" s="130">
        <v>9.4956012140355352E-3</v>
      </c>
      <c r="P188" s="131">
        <v>1.6531125720696697E-2</v>
      </c>
      <c r="Q188" s="96"/>
    </row>
    <row r="189" spans="1:17" ht="24" x14ac:dyDescent="0.25">
      <c r="A189" s="128" t="s">
        <v>158</v>
      </c>
      <c r="B189" s="129">
        <v>1.3608455583440796E-3</v>
      </c>
      <c r="C189" s="130">
        <v>1.5951379363054561E-3</v>
      </c>
      <c r="D189" s="130">
        <v>2.7515417614187203E-3</v>
      </c>
      <c r="E189" s="130">
        <v>3.6838182654363094E-3</v>
      </c>
      <c r="F189" s="130">
        <v>6.6927719330836652E-3</v>
      </c>
      <c r="G189" s="130">
        <v>5.4836502306285654E-3</v>
      </c>
      <c r="H189" s="130">
        <v>1.4583165929850833E-4</v>
      </c>
      <c r="I189" s="130">
        <v>7.8037624932367359E-3</v>
      </c>
      <c r="J189" s="132">
        <v>0</v>
      </c>
      <c r="K189" s="130">
        <v>1.4455663393735491E-2</v>
      </c>
      <c r="L189" s="130">
        <v>8.4639196512910299E-4</v>
      </c>
      <c r="M189" s="130">
        <v>4.0189488167086994E-3</v>
      </c>
      <c r="N189" s="130">
        <v>2.8413117169715332E-4</v>
      </c>
      <c r="O189" s="132">
        <v>0</v>
      </c>
      <c r="P189" s="133">
        <v>0</v>
      </c>
      <c r="Q189" s="96"/>
    </row>
    <row r="190" spans="1:17" ht="24" x14ac:dyDescent="0.25">
      <c r="A190" s="128" t="s">
        <v>159</v>
      </c>
      <c r="B190" s="129">
        <v>2.6355244198962902E-3</v>
      </c>
      <c r="C190" s="130">
        <v>1.9731646883984415E-3</v>
      </c>
      <c r="D190" s="130">
        <v>1.7569439964243538E-3</v>
      </c>
      <c r="E190" s="132">
        <v>0</v>
      </c>
      <c r="F190" s="130">
        <v>1.4202517338430891E-3</v>
      </c>
      <c r="G190" s="130">
        <v>3.3100915493265077E-3</v>
      </c>
      <c r="H190" s="132">
        <v>0</v>
      </c>
      <c r="I190" s="132">
        <v>0</v>
      </c>
      <c r="J190" s="132">
        <v>0</v>
      </c>
      <c r="K190" s="130">
        <v>3.0675901112538462E-3</v>
      </c>
      <c r="L190" s="130">
        <v>1.3818298478407746E-3</v>
      </c>
      <c r="M190" s="130">
        <v>3.5467063993896214E-3</v>
      </c>
      <c r="N190" s="130">
        <v>1.3127056762977105E-3</v>
      </c>
      <c r="O190" s="130">
        <v>2.5761981832161276E-3</v>
      </c>
      <c r="P190" s="133">
        <v>0</v>
      </c>
      <c r="Q190" s="96"/>
    </row>
    <row r="191" spans="1:17" ht="36" x14ac:dyDescent="0.25">
      <c r="A191" s="128" t="s">
        <v>160</v>
      </c>
      <c r="B191" s="129">
        <v>9.3062001841915883E-4</v>
      </c>
      <c r="C191" s="130">
        <v>2.6550335618290401E-3</v>
      </c>
      <c r="D191" s="130">
        <v>1.6931875332418305E-3</v>
      </c>
      <c r="E191" s="132">
        <v>0</v>
      </c>
      <c r="F191" s="132">
        <v>0</v>
      </c>
      <c r="G191" s="130">
        <v>4.3357213847658753E-3</v>
      </c>
      <c r="H191" s="132">
        <v>0</v>
      </c>
      <c r="I191" s="132">
        <v>0</v>
      </c>
      <c r="J191" s="132">
        <v>0</v>
      </c>
      <c r="K191" s="132">
        <v>0</v>
      </c>
      <c r="L191" s="132">
        <v>0</v>
      </c>
      <c r="M191" s="130">
        <v>1.8244541618055244E-3</v>
      </c>
      <c r="N191" s="130">
        <v>1.3149881330945773E-3</v>
      </c>
      <c r="O191" s="132">
        <v>0</v>
      </c>
      <c r="P191" s="131">
        <v>2.3261253553047492E-3</v>
      </c>
      <c r="Q191" s="96"/>
    </row>
    <row r="192" spans="1:17" ht="24" x14ac:dyDescent="0.25">
      <c r="A192" s="128" t="s">
        <v>161</v>
      </c>
      <c r="B192" s="129">
        <v>4.3987706756691926E-2</v>
      </c>
      <c r="C192" s="130">
        <v>3.7526044124624305E-2</v>
      </c>
      <c r="D192" s="130">
        <v>2.3587660161478459E-2</v>
      </c>
      <c r="E192" s="130">
        <v>8.6132559876518102E-4</v>
      </c>
      <c r="F192" s="130">
        <v>4.748315366697207E-4</v>
      </c>
      <c r="G192" s="130">
        <v>1.6248169046908154E-2</v>
      </c>
      <c r="H192" s="130">
        <v>4.1026097796802267E-3</v>
      </c>
      <c r="I192" s="130">
        <v>1.8616390183842032E-3</v>
      </c>
      <c r="J192" s="132">
        <v>0</v>
      </c>
      <c r="K192" s="130">
        <v>1.0255847549350279E-3</v>
      </c>
      <c r="L192" s="130">
        <v>3.4102953492261966E-2</v>
      </c>
      <c r="M192" s="130">
        <v>5.2052045053712546E-2</v>
      </c>
      <c r="N192" s="130">
        <v>4.3247332096203198E-2</v>
      </c>
      <c r="O192" s="130">
        <v>4.0034083309574253E-2</v>
      </c>
      <c r="P192" s="131">
        <v>1.0688611585611883E-2</v>
      </c>
      <c r="Q192" s="96"/>
    </row>
    <row r="193" spans="1:17" x14ac:dyDescent="0.25">
      <c r="A193" s="128" t="s">
        <v>162</v>
      </c>
      <c r="B193" s="129">
        <v>0.32549448622489857</v>
      </c>
      <c r="C193" s="130">
        <v>0.26433027050462404</v>
      </c>
      <c r="D193" s="130">
        <v>0.24166645730779726</v>
      </c>
      <c r="E193" s="130">
        <v>0.19081668873366037</v>
      </c>
      <c r="F193" s="130">
        <v>0.1919174274988833</v>
      </c>
      <c r="G193" s="130">
        <v>0.23680802148174049</v>
      </c>
      <c r="H193" s="130">
        <v>0.18162483067568569</v>
      </c>
      <c r="I193" s="130">
        <v>0.1788642993970293</v>
      </c>
      <c r="J193" s="130">
        <v>0.17033664305289428</v>
      </c>
      <c r="K193" s="130">
        <v>0.19530573536087567</v>
      </c>
      <c r="L193" s="130">
        <v>0.32155930534780036</v>
      </c>
      <c r="M193" s="130">
        <v>0.32866348896701686</v>
      </c>
      <c r="N193" s="130">
        <v>0.26653603225675881</v>
      </c>
      <c r="O193" s="130">
        <v>0.24798828939990158</v>
      </c>
      <c r="P193" s="131">
        <v>0.27425323406167473</v>
      </c>
      <c r="Q193" s="96"/>
    </row>
    <row r="194" spans="1:17" x14ac:dyDescent="0.25">
      <c r="A194" s="128" t="s">
        <v>163</v>
      </c>
      <c r="B194" s="129">
        <v>0.88419454120927632</v>
      </c>
      <c r="C194" s="130">
        <v>0.74461403993318231</v>
      </c>
      <c r="D194" s="130">
        <v>0.42843768590444703</v>
      </c>
      <c r="E194" s="130">
        <v>0.21176079783134313</v>
      </c>
      <c r="F194" s="130">
        <v>0.25299543931322893</v>
      </c>
      <c r="G194" s="130">
        <v>0.34758108109554409</v>
      </c>
      <c r="H194" s="130">
        <v>0.18666367442333406</v>
      </c>
      <c r="I194" s="130">
        <v>0.18586092510529578</v>
      </c>
      <c r="J194" s="130">
        <v>0.20453584712890016</v>
      </c>
      <c r="K194" s="130">
        <v>0.29788787585418103</v>
      </c>
      <c r="L194" s="130">
        <v>0.92682402261463215</v>
      </c>
      <c r="M194" s="130">
        <v>0.87206194663108183</v>
      </c>
      <c r="N194" s="130">
        <v>0.81451561634385716</v>
      </c>
      <c r="O194" s="130">
        <v>0.69082975412966263</v>
      </c>
      <c r="P194" s="131">
        <v>0.38135802405347397</v>
      </c>
      <c r="Q194" s="96"/>
    </row>
    <row r="195" spans="1:17" ht="36" x14ac:dyDescent="0.25">
      <c r="A195" s="128" t="s">
        <v>164</v>
      </c>
      <c r="B195" s="134">
        <v>2.4751606775913482</v>
      </c>
      <c r="C195" s="132">
        <v>2.2512306396294499</v>
      </c>
      <c r="D195" s="132">
        <v>2.2586262635476024</v>
      </c>
      <c r="E195" s="132">
        <v>2.2990155450863692</v>
      </c>
      <c r="F195" s="132">
        <v>1.7775921175107661</v>
      </c>
      <c r="G195" s="132">
        <v>2.4348759613580788</v>
      </c>
      <c r="H195" s="132">
        <v>2.4079014779533865</v>
      </c>
      <c r="I195" s="132">
        <v>2.333009456707364</v>
      </c>
      <c r="J195" s="132">
        <v>1.9721299746478542</v>
      </c>
      <c r="K195" s="132">
        <v>1.625916300787928</v>
      </c>
      <c r="L195" s="132">
        <v>2.5379349229406793</v>
      </c>
      <c r="M195" s="132">
        <v>2.3776792956426913</v>
      </c>
      <c r="N195" s="132">
        <v>2.2241369387303656</v>
      </c>
      <c r="O195" s="132">
        <v>2.1127751012496527</v>
      </c>
      <c r="P195" s="133">
        <v>1.9340124814281143</v>
      </c>
      <c r="Q195" s="96"/>
    </row>
    <row r="196" spans="1:17" ht="24" x14ac:dyDescent="0.25">
      <c r="A196" s="128" t="s">
        <v>165</v>
      </c>
      <c r="B196" s="129">
        <v>0.19800003221658699</v>
      </c>
      <c r="C196" s="130">
        <v>0.13439405658271775</v>
      </c>
      <c r="D196" s="130">
        <v>5.1896272328943727E-2</v>
      </c>
      <c r="E196" s="130">
        <v>1.8119459760177203E-2</v>
      </c>
      <c r="F196" s="130">
        <v>6.9594354836683301E-3</v>
      </c>
      <c r="G196" s="130">
        <v>4.175337585972861E-2</v>
      </c>
      <c r="H196" s="130">
        <v>1.133812095363038E-2</v>
      </c>
      <c r="I196" s="130">
        <v>9.4685601983030172E-3</v>
      </c>
      <c r="J196" s="130">
        <v>7.5241186095687416E-3</v>
      </c>
      <c r="K196" s="130">
        <v>2.094727040877709E-3</v>
      </c>
      <c r="L196" s="130">
        <v>0.22540518066388512</v>
      </c>
      <c r="M196" s="130">
        <v>0.17095624588439215</v>
      </c>
      <c r="N196" s="130">
        <v>0.14268939697019783</v>
      </c>
      <c r="O196" s="130">
        <v>0.13030200353875679</v>
      </c>
      <c r="P196" s="131">
        <v>3.9076412449935954E-2</v>
      </c>
      <c r="Q196" s="96"/>
    </row>
    <row r="197" spans="1:17" ht="24" x14ac:dyDescent="0.25">
      <c r="A197" s="128" t="s">
        <v>166</v>
      </c>
      <c r="B197" s="129">
        <v>6.4530994551838597E-2</v>
      </c>
      <c r="C197" s="130">
        <v>5.4904390983802169E-2</v>
      </c>
      <c r="D197" s="130">
        <v>2.3201643868415233E-2</v>
      </c>
      <c r="E197" s="130">
        <v>5.6782545731142277E-3</v>
      </c>
      <c r="F197" s="130">
        <v>3.691531410353715E-3</v>
      </c>
      <c r="G197" s="130">
        <v>1.4980535748050947E-2</v>
      </c>
      <c r="H197" s="130">
        <v>8.9537909742659124E-3</v>
      </c>
      <c r="I197" s="130">
        <v>3.9987751981518417E-3</v>
      </c>
      <c r="J197" s="130">
        <v>2.6068743522000165E-3</v>
      </c>
      <c r="K197" s="130">
        <v>2.0375913114292353E-3</v>
      </c>
      <c r="L197" s="130">
        <v>8.0346221845577978E-2</v>
      </c>
      <c r="M197" s="130">
        <v>5.0004561560602567E-2</v>
      </c>
      <c r="N197" s="130">
        <v>6.9808295978119717E-2</v>
      </c>
      <c r="O197" s="130">
        <v>3.6392117194066716E-2</v>
      </c>
      <c r="P197" s="131">
        <v>1.9524227034103399E-2</v>
      </c>
      <c r="Q197" s="96"/>
    </row>
    <row r="198" spans="1:17" ht="24" x14ac:dyDescent="0.25">
      <c r="A198" s="128" t="s">
        <v>167</v>
      </c>
      <c r="B198" s="129">
        <v>0.11024515945415012</v>
      </c>
      <c r="C198" s="130">
        <v>9.7968144642412019E-2</v>
      </c>
      <c r="D198" s="130">
        <v>2.6725838304263373E-2</v>
      </c>
      <c r="E198" s="130">
        <v>9.4104916540726884E-3</v>
      </c>
      <c r="F198" s="130">
        <v>3.0787778257772625E-3</v>
      </c>
      <c r="G198" s="130">
        <v>1.5216800372567721E-2</v>
      </c>
      <c r="H198" s="130">
        <v>7.3638485252956508E-3</v>
      </c>
      <c r="I198" s="130">
        <v>3.1559869071426799E-3</v>
      </c>
      <c r="J198" s="130">
        <v>1.8038054161403003E-3</v>
      </c>
      <c r="K198" s="130">
        <v>2.73065135134848E-3</v>
      </c>
      <c r="L198" s="130">
        <v>0.11621009468063073</v>
      </c>
      <c r="M198" s="130">
        <v>0.11318179413222317</v>
      </c>
      <c r="N198" s="130">
        <v>0.11825687931354061</v>
      </c>
      <c r="O198" s="130">
        <v>6.8721430543395273E-2</v>
      </c>
      <c r="P198" s="131">
        <v>2.4378617432593425E-2</v>
      </c>
      <c r="Q198" s="96"/>
    </row>
    <row r="199" spans="1:17" ht="24" x14ac:dyDescent="0.25">
      <c r="A199" s="128" t="s">
        <v>168</v>
      </c>
      <c r="B199" s="129">
        <v>7.9823928379512289E-3</v>
      </c>
      <c r="C199" s="130">
        <v>2.8957563771061586E-3</v>
      </c>
      <c r="D199" s="130">
        <v>6.5892248077058723E-4</v>
      </c>
      <c r="E199" s="130">
        <v>1.0096827780865019E-3</v>
      </c>
      <c r="F199" s="132">
        <v>0</v>
      </c>
      <c r="G199" s="130">
        <v>1.6469393875191561E-3</v>
      </c>
      <c r="H199" s="130">
        <v>6.5417811992570895E-4</v>
      </c>
      <c r="I199" s="132">
        <v>0</v>
      </c>
      <c r="J199" s="132">
        <v>0</v>
      </c>
      <c r="K199" s="132">
        <v>0</v>
      </c>
      <c r="L199" s="130">
        <v>7.9458618161598969E-3</v>
      </c>
      <c r="M199" s="130">
        <v>6.3715507940710625E-3</v>
      </c>
      <c r="N199" s="130">
        <v>3.8553599776672822E-3</v>
      </c>
      <c r="O199" s="130">
        <v>1.7049350500216321E-3</v>
      </c>
      <c r="P199" s="131">
        <v>1.6093329115664911E-3</v>
      </c>
      <c r="Q199" s="96"/>
    </row>
    <row r="200" spans="1:17" ht="24" x14ac:dyDescent="0.25">
      <c r="A200" s="128" t="s">
        <v>169</v>
      </c>
      <c r="B200" s="129">
        <v>6.9091664281333291E-4</v>
      </c>
      <c r="C200" s="130">
        <v>3.0719383535807352E-3</v>
      </c>
      <c r="D200" s="132">
        <v>0</v>
      </c>
      <c r="E200" s="130">
        <v>2.6606941400609434E-4</v>
      </c>
      <c r="F200" s="132">
        <v>0</v>
      </c>
      <c r="G200" s="130">
        <v>1.5377777313099492E-3</v>
      </c>
      <c r="H200" s="132">
        <v>0</v>
      </c>
      <c r="I200" s="130">
        <v>5.7507312382503925E-4</v>
      </c>
      <c r="J200" s="132">
        <v>0</v>
      </c>
      <c r="K200" s="132">
        <v>0</v>
      </c>
      <c r="L200" s="132">
        <v>0</v>
      </c>
      <c r="M200" s="130">
        <v>8.6295175627091529E-4</v>
      </c>
      <c r="N200" s="130">
        <v>3.0735105707045017E-3</v>
      </c>
      <c r="O200" s="130">
        <v>1.6019209035275763E-3</v>
      </c>
      <c r="P200" s="133">
        <v>0</v>
      </c>
      <c r="Q200" s="96"/>
    </row>
    <row r="201" spans="1:17" ht="36" x14ac:dyDescent="0.25">
      <c r="A201" s="128" t="s">
        <v>170</v>
      </c>
      <c r="B201" s="129">
        <v>0.64911997461510396</v>
      </c>
      <c r="C201" s="130">
        <v>0.50018921596817723</v>
      </c>
      <c r="D201" s="130">
        <v>0.23305177986222761</v>
      </c>
      <c r="E201" s="130">
        <v>3.2026022722082617E-2</v>
      </c>
      <c r="F201" s="130">
        <v>9.8286919482719337E-3</v>
      </c>
      <c r="G201" s="130">
        <v>0.16583642871445958</v>
      </c>
      <c r="H201" s="130">
        <v>2.8950435233847115E-2</v>
      </c>
      <c r="I201" s="130">
        <v>7.478708203350351E-3</v>
      </c>
      <c r="J201" s="130">
        <v>6.0911287943172174E-3</v>
      </c>
      <c r="K201" s="130">
        <v>1.015296315310038E-3</v>
      </c>
      <c r="L201" s="130">
        <v>0.73764367867155223</v>
      </c>
      <c r="M201" s="130">
        <v>0.5830721631360406</v>
      </c>
      <c r="N201" s="130">
        <v>0.55242202896573167</v>
      </c>
      <c r="O201" s="130">
        <v>0.46126459370700129</v>
      </c>
      <c r="P201" s="131">
        <v>0.16469828095714423</v>
      </c>
      <c r="Q201" s="96"/>
    </row>
    <row r="202" spans="1:17" ht="36" x14ac:dyDescent="0.25">
      <c r="A202" s="128" t="s">
        <v>171</v>
      </c>
      <c r="B202" s="129">
        <v>6.8566339650605962E-2</v>
      </c>
      <c r="C202" s="130">
        <v>5.7575974764294907E-2</v>
      </c>
      <c r="D202" s="130">
        <v>1.9473103096901034E-2</v>
      </c>
      <c r="E202" s="130">
        <v>3.4370500185364854E-3</v>
      </c>
      <c r="F202" s="130">
        <v>1.1005536456631176E-3</v>
      </c>
      <c r="G202" s="130">
        <v>7.2123934578343044E-3</v>
      </c>
      <c r="H202" s="130">
        <v>5.1403683290550579E-4</v>
      </c>
      <c r="I202" s="130">
        <v>6.5098818602854838E-4</v>
      </c>
      <c r="J202" s="130">
        <v>1.3805580893520907E-3</v>
      </c>
      <c r="K202" s="132">
        <v>0</v>
      </c>
      <c r="L202" s="130">
        <v>6.9721592586669628E-2</v>
      </c>
      <c r="M202" s="130">
        <v>7.3879386050769227E-2</v>
      </c>
      <c r="N202" s="130">
        <v>5.9757358675091264E-2</v>
      </c>
      <c r="O202" s="130">
        <v>5.7618352790159387E-2</v>
      </c>
      <c r="P202" s="131">
        <v>1.6128535558412836E-2</v>
      </c>
      <c r="Q202" s="96"/>
    </row>
    <row r="203" spans="1:17" ht="36" x14ac:dyDescent="0.25">
      <c r="A203" s="128" t="s">
        <v>172</v>
      </c>
      <c r="B203" s="129">
        <v>8.9679107744134127E-3</v>
      </c>
      <c r="C203" s="130">
        <v>1.5665013015063862E-2</v>
      </c>
      <c r="D203" s="130">
        <v>1.5122074470367247E-3</v>
      </c>
      <c r="E203" s="130">
        <v>1.3575776314663219E-3</v>
      </c>
      <c r="F203" s="132">
        <v>0</v>
      </c>
      <c r="G203" s="130">
        <v>1.1033638497755054E-3</v>
      </c>
      <c r="H203" s="130">
        <v>1.9685756710314246E-3</v>
      </c>
      <c r="I203" s="132">
        <v>0</v>
      </c>
      <c r="J203" s="132">
        <v>0</v>
      </c>
      <c r="K203" s="132">
        <v>0</v>
      </c>
      <c r="L203" s="130">
        <v>7.9604288551840229E-3</v>
      </c>
      <c r="M203" s="130">
        <v>1.2031826712705144E-2</v>
      </c>
      <c r="N203" s="130">
        <v>1.9357905499819091E-2</v>
      </c>
      <c r="O203" s="130">
        <v>8.2924922396261768E-3</v>
      </c>
      <c r="P203" s="131">
        <v>1.5658751693387442E-3</v>
      </c>
      <c r="Q203" s="96"/>
    </row>
    <row r="204" spans="1:17" x14ac:dyDescent="0.25">
      <c r="A204" s="128" t="s">
        <v>173</v>
      </c>
      <c r="B204" s="129">
        <v>0.32999630735301699</v>
      </c>
      <c r="C204" s="130">
        <v>0.27138711408037863</v>
      </c>
      <c r="D204" s="130">
        <v>0.11542380356217651</v>
      </c>
      <c r="E204" s="130">
        <v>4.5941912766915817E-2</v>
      </c>
      <c r="F204" s="130">
        <v>1.712436136474349E-2</v>
      </c>
      <c r="G204" s="130">
        <v>0.11857222571464279</v>
      </c>
      <c r="H204" s="130">
        <v>4.3394814088255684E-2</v>
      </c>
      <c r="I204" s="130">
        <v>2.8618310000130258E-2</v>
      </c>
      <c r="J204" s="130">
        <v>1.6689665218389219E-2</v>
      </c>
      <c r="K204" s="130">
        <v>1.4472108521664388E-2</v>
      </c>
      <c r="L204" s="130">
        <v>0.35666409354141793</v>
      </c>
      <c r="M204" s="130">
        <v>0.32676069101359251</v>
      </c>
      <c r="N204" s="130">
        <v>0.28664552404830851</v>
      </c>
      <c r="O204" s="130">
        <v>0.21012622675940643</v>
      </c>
      <c r="P204" s="131">
        <v>8.6065523436874139E-2</v>
      </c>
      <c r="Q204" s="96"/>
    </row>
    <row r="205" spans="1:17" x14ac:dyDescent="0.25">
      <c r="A205" s="128" t="s">
        <v>174</v>
      </c>
      <c r="B205" s="129">
        <v>0.16665805814949383</v>
      </c>
      <c r="C205" s="130">
        <v>0.12314313039366366</v>
      </c>
      <c r="D205" s="130">
        <v>5.8677346213880141E-2</v>
      </c>
      <c r="E205" s="130">
        <v>1.3347820354918554E-2</v>
      </c>
      <c r="F205" s="130">
        <v>1.2979629787446921E-2</v>
      </c>
      <c r="G205" s="130">
        <v>4.2732848716924794E-2</v>
      </c>
      <c r="H205" s="130">
        <v>9.7657894482139768E-3</v>
      </c>
      <c r="I205" s="130">
        <v>8.9946249861309387E-3</v>
      </c>
      <c r="J205" s="130">
        <v>1.6301838268333098E-2</v>
      </c>
      <c r="K205" s="130">
        <v>6.3100946945832247E-3</v>
      </c>
      <c r="L205" s="130">
        <v>0.18197736338167114</v>
      </c>
      <c r="M205" s="130">
        <v>0.15273444301236541</v>
      </c>
      <c r="N205" s="130">
        <v>0.14678478246933033</v>
      </c>
      <c r="O205" s="130">
        <v>0.11089585896688943</v>
      </c>
      <c r="P205" s="131">
        <v>4.1058691603446079E-2</v>
      </c>
      <c r="Q205" s="96"/>
    </row>
    <row r="206" spans="1:17" x14ac:dyDescent="0.25">
      <c r="A206" s="128" t="s">
        <v>175</v>
      </c>
      <c r="B206" s="129">
        <v>0.14720176920582231</v>
      </c>
      <c r="C206" s="130">
        <v>0.12079018812352223</v>
      </c>
      <c r="D206" s="130">
        <v>4.7894277512830395E-2</v>
      </c>
      <c r="E206" s="130">
        <v>1.6159014865942425E-2</v>
      </c>
      <c r="F206" s="130">
        <v>4.9173967260078911E-3</v>
      </c>
      <c r="G206" s="130">
        <v>1.8441298371019564E-2</v>
      </c>
      <c r="H206" s="130">
        <v>1.9106900416370219E-2</v>
      </c>
      <c r="I206" s="130">
        <v>8.1684775008602859E-3</v>
      </c>
      <c r="J206" s="130">
        <v>2.1314482843118833E-3</v>
      </c>
      <c r="K206" s="130">
        <v>4.6559167076084002E-3</v>
      </c>
      <c r="L206" s="130">
        <v>0.15487440329599153</v>
      </c>
      <c r="M206" s="130">
        <v>0.14762458804840084</v>
      </c>
      <c r="N206" s="130">
        <v>0.14754880660840336</v>
      </c>
      <c r="O206" s="130">
        <v>9.7929480433298105E-2</v>
      </c>
      <c r="P206" s="131">
        <v>4.3088989008085783E-2</v>
      </c>
      <c r="Q206" s="96"/>
    </row>
    <row r="207" spans="1:17" x14ac:dyDescent="0.25">
      <c r="A207" s="128" t="s">
        <v>176</v>
      </c>
      <c r="B207" s="129">
        <v>0.25664972154698973</v>
      </c>
      <c r="C207" s="130">
        <v>0.26030016216741231</v>
      </c>
      <c r="D207" s="130">
        <v>0.20986843257760104</v>
      </c>
      <c r="E207" s="130">
        <v>0.15079027262652273</v>
      </c>
      <c r="F207" s="130">
        <v>0.1847132766780232</v>
      </c>
      <c r="G207" s="130">
        <v>0.15654394133415972</v>
      </c>
      <c r="H207" s="130">
        <v>0.15543586199174927</v>
      </c>
      <c r="I207" s="130">
        <v>0.1157160429626901</v>
      </c>
      <c r="J207" s="130">
        <v>0.17680503104608822</v>
      </c>
      <c r="K207" s="130">
        <v>0.20023490857666168</v>
      </c>
      <c r="L207" s="130">
        <v>0.25868917016794152</v>
      </c>
      <c r="M207" s="130">
        <v>0.28187390697193404</v>
      </c>
      <c r="N207" s="130">
        <v>0.27608189759828766</v>
      </c>
      <c r="O207" s="130">
        <v>0.2571891836149966</v>
      </c>
      <c r="P207" s="131">
        <v>0.23084274326298967</v>
      </c>
      <c r="Q207" s="96"/>
    </row>
    <row r="208" spans="1:17" x14ac:dyDescent="0.25">
      <c r="A208" s="128" t="s">
        <v>177</v>
      </c>
      <c r="B208" s="129">
        <v>9.1095589392901744E-2</v>
      </c>
      <c r="C208" s="130">
        <v>0.10734843063486564</v>
      </c>
      <c r="D208" s="130">
        <v>8.6500001972896659E-2</v>
      </c>
      <c r="E208" s="130">
        <v>7.4290517247949106E-2</v>
      </c>
      <c r="F208" s="130">
        <v>8.8395352172054714E-2</v>
      </c>
      <c r="G208" s="130">
        <v>4.7434908071778241E-2</v>
      </c>
      <c r="H208" s="130">
        <v>4.2882905597022229E-2</v>
      </c>
      <c r="I208" s="130">
        <v>9.3802738382800024E-2</v>
      </c>
      <c r="J208" s="130">
        <v>7.7244765592644496E-2</v>
      </c>
      <c r="K208" s="130">
        <v>8.4235090808769494E-2</v>
      </c>
      <c r="L208" s="130">
        <v>0.10755559484314604</v>
      </c>
      <c r="M208" s="130">
        <v>8.4730501174567666E-2</v>
      </c>
      <c r="N208" s="130">
        <v>0.11961775819399009</v>
      </c>
      <c r="O208" s="130">
        <v>0.12655138198444943</v>
      </c>
      <c r="P208" s="131">
        <v>0.11542909068785938</v>
      </c>
      <c r="Q208" s="96"/>
    </row>
    <row r="209" spans="1:17" x14ac:dyDescent="0.25">
      <c r="A209" s="128" t="s">
        <v>178</v>
      </c>
      <c r="B209" s="129">
        <v>0.14450611804097932</v>
      </c>
      <c r="C209" s="130">
        <v>0.10885165340238276</v>
      </c>
      <c r="D209" s="130">
        <v>4.8155818883722092E-2</v>
      </c>
      <c r="E209" s="130">
        <v>4.1681043521772959E-2</v>
      </c>
      <c r="F209" s="130">
        <v>4.2280254771253606E-2</v>
      </c>
      <c r="G209" s="130">
        <v>2.5864799867307185E-2</v>
      </c>
      <c r="H209" s="130">
        <v>2.9219853150060326E-2</v>
      </c>
      <c r="I209" s="130">
        <v>3.74776930032691E-2</v>
      </c>
      <c r="J209" s="130">
        <v>2.1400244690154321E-2</v>
      </c>
      <c r="K209" s="130">
        <v>5.7917510324215091E-2</v>
      </c>
      <c r="L209" s="130">
        <v>0.16186937330965243</v>
      </c>
      <c r="M209" s="130">
        <v>0.13028774831864742</v>
      </c>
      <c r="N209" s="130">
        <v>0.13045290190047071</v>
      </c>
      <c r="O209" s="130">
        <v>9.4571756485286304E-2</v>
      </c>
      <c r="P209" s="131">
        <v>6.3438432962005006E-2</v>
      </c>
      <c r="Q209" s="96"/>
    </row>
    <row r="210" spans="1:17" ht="24" x14ac:dyDescent="0.25">
      <c r="A210" s="128" t="s">
        <v>179</v>
      </c>
      <c r="B210" s="129">
        <v>0.43712201321852451</v>
      </c>
      <c r="C210" s="130">
        <v>0.37162792572451353</v>
      </c>
      <c r="D210" s="130">
        <v>0.26642990528127203</v>
      </c>
      <c r="E210" s="130">
        <v>0.11811506658021319</v>
      </c>
      <c r="F210" s="130">
        <v>8.1493142615052097E-2</v>
      </c>
      <c r="G210" s="130">
        <v>0.27660032742801233</v>
      </c>
      <c r="H210" s="130">
        <v>0.14042426976001157</v>
      </c>
      <c r="I210" s="130">
        <v>8.129477552306609E-2</v>
      </c>
      <c r="J210" s="130">
        <v>8.540333125499644E-2</v>
      </c>
      <c r="K210" s="130">
        <v>7.3077721028623435E-2</v>
      </c>
      <c r="L210" s="130">
        <v>0.45338307491744617</v>
      </c>
      <c r="M210" s="130">
        <v>0.41096046302856304</v>
      </c>
      <c r="N210" s="130">
        <v>0.38174660027642404</v>
      </c>
      <c r="O210" s="130">
        <v>0.34455589093621969</v>
      </c>
      <c r="P210" s="131">
        <v>0.21858763055583705</v>
      </c>
      <c r="Q210" s="96"/>
    </row>
    <row r="211" spans="1:17" ht="24" x14ac:dyDescent="0.25">
      <c r="A211" s="128" t="s">
        <v>180</v>
      </c>
      <c r="B211" s="129">
        <v>0.21079279652030544</v>
      </c>
      <c r="C211" s="130">
        <v>0.21465460488772214</v>
      </c>
      <c r="D211" s="130">
        <v>0.13117503872329025</v>
      </c>
      <c r="E211" s="130">
        <v>6.3456059309277349E-2</v>
      </c>
      <c r="F211" s="130">
        <v>3.9362702845033737E-2</v>
      </c>
      <c r="G211" s="130">
        <v>7.9014175740915252E-2</v>
      </c>
      <c r="H211" s="130">
        <v>5.7850803861902181E-2</v>
      </c>
      <c r="I211" s="130">
        <v>5.293747103119046E-2</v>
      </c>
      <c r="J211" s="130">
        <v>3.1177815382200946E-2</v>
      </c>
      <c r="K211" s="130">
        <v>3.3766102816425836E-2</v>
      </c>
      <c r="L211" s="130">
        <v>0.2099344637845037</v>
      </c>
      <c r="M211" s="130">
        <v>0.23443838102410477</v>
      </c>
      <c r="N211" s="130">
        <v>0.23446470745587364</v>
      </c>
      <c r="O211" s="130">
        <v>0.22153203111383482</v>
      </c>
      <c r="P211" s="131">
        <v>0.12919174251400539</v>
      </c>
      <c r="Q211" s="96"/>
    </row>
    <row r="212" spans="1:17" ht="24" x14ac:dyDescent="0.25">
      <c r="A212" s="128" t="s">
        <v>181</v>
      </c>
      <c r="B212" s="129">
        <v>1.6670413039724382E-2</v>
      </c>
      <c r="C212" s="130">
        <v>2.5522169037210621E-2</v>
      </c>
      <c r="D212" s="130">
        <v>3.7966668065956451E-2</v>
      </c>
      <c r="E212" s="130">
        <v>1.9802751196550526E-2</v>
      </c>
      <c r="F212" s="130">
        <v>3.924567097899178E-2</v>
      </c>
      <c r="G212" s="130">
        <v>2.1958380280612821E-2</v>
      </c>
      <c r="H212" s="130">
        <v>1.4414298223299109E-2</v>
      </c>
      <c r="I212" s="130">
        <v>1.5493152642352818E-2</v>
      </c>
      <c r="J212" s="130">
        <v>3.5495912733118848E-2</v>
      </c>
      <c r="K212" s="130">
        <v>3.5581069598599482E-2</v>
      </c>
      <c r="L212" s="130">
        <v>1.2865421560927067E-2</v>
      </c>
      <c r="M212" s="130">
        <v>2.4590636017442491E-2</v>
      </c>
      <c r="N212" s="130">
        <v>2.1073840069560531E-2</v>
      </c>
      <c r="O212" s="130">
        <v>4.6559749566773209E-2</v>
      </c>
      <c r="P212" s="131">
        <v>5.7092727978608912E-2</v>
      </c>
      <c r="Q212" s="96"/>
    </row>
    <row r="213" spans="1:17" x14ac:dyDescent="0.25">
      <c r="A213" s="128" t="s">
        <v>182</v>
      </c>
      <c r="B213" s="129">
        <v>2.5148252314284608E-2</v>
      </c>
      <c r="C213" s="130">
        <v>3.0267541426240465E-2</v>
      </c>
      <c r="D213" s="130">
        <v>8.7625192293331045E-3</v>
      </c>
      <c r="E213" s="130">
        <v>8.5315668954967147E-4</v>
      </c>
      <c r="F213" s="130">
        <v>8.6368754450992047E-4</v>
      </c>
      <c r="G213" s="130">
        <v>1.9788435072005069E-2</v>
      </c>
      <c r="H213" s="130">
        <v>1.5518676344224531E-3</v>
      </c>
      <c r="I213" s="132">
        <v>0</v>
      </c>
      <c r="J213" s="132">
        <v>0</v>
      </c>
      <c r="K213" s="130">
        <v>1.8654716678870662E-3</v>
      </c>
      <c r="L213" s="130">
        <v>1.8065724133616141E-2</v>
      </c>
      <c r="M213" s="130">
        <v>3.0093661040845682E-2</v>
      </c>
      <c r="N213" s="130">
        <v>3.577458139494951E-2</v>
      </c>
      <c r="O213" s="130">
        <v>1.1743374467812153E-2</v>
      </c>
      <c r="P213" s="131">
        <v>5.3932629722389536E-3</v>
      </c>
      <c r="Q213" s="96"/>
    </row>
    <row r="214" spans="1:17" x14ac:dyDescent="0.25">
      <c r="A214" s="128" t="s">
        <v>183</v>
      </c>
      <c r="B214" s="129">
        <v>7.0073058743681206E-3</v>
      </c>
      <c r="C214" s="130">
        <v>5.10824064231235E-3</v>
      </c>
      <c r="D214" s="130">
        <v>2.7768992717383005E-3</v>
      </c>
      <c r="E214" s="130">
        <v>2.9537577111998889E-4</v>
      </c>
      <c r="F214" s="130">
        <v>1.4607222884881533E-3</v>
      </c>
      <c r="G214" s="130">
        <v>7.8072205501488155E-3</v>
      </c>
      <c r="H214" s="130">
        <v>1.1560239521094535E-3</v>
      </c>
      <c r="I214" s="132">
        <v>0</v>
      </c>
      <c r="J214" s="130">
        <v>1.7487661934458643E-3</v>
      </c>
      <c r="K214" s="132">
        <v>0</v>
      </c>
      <c r="L214" s="130">
        <v>5.0429124569622008E-3</v>
      </c>
      <c r="M214" s="130">
        <v>8.2803702752747843E-3</v>
      </c>
      <c r="N214" s="130">
        <v>3.399175773235545E-3</v>
      </c>
      <c r="O214" s="130">
        <v>2.6059839389129002E-3</v>
      </c>
      <c r="P214" s="131">
        <v>1.4520584396521749E-3</v>
      </c>
      <c r="Q214" s="96"/>
    </row>
    <row r="215" spans="1:17" x14ac:dyDescent="0.25">
      <c r="A215" s="128" t="s">
        <v>184</v>
      </c>
      <c r="B215" s="129">
        <v>7.3247282563062245E-3</v>
      </c>
      <c r="C215" s="130">
        <v>8.6674767610005823E-3</v>
      </c>
      <c r="D215" s="130">
        <v>3.2120445550426211E-3</v>
      </c>
      <c r="E215" s="130">
        <v>9.5475454934418769E-4</v>
      </c>
      <c r="F215" s="130">
        <v>1.3324170116435564E-3</v>
      </c>
      <c r="G215" s="130">
        <v>1.2097726840542436E-2</v>
      </c>
      <c r="H215" s="130">
        <v>1.322034602527296E-3</v>
      </c>
      <c r="I215" s="132">
        <v>0</v>
      </c>
      <c r="J215" s="130">
        <v>1.3670309169780358E-3</v>
      </c>
      <c r="K215" s="132">
        <v>0</v>
      </c>
      <c r="L215" s="130">
        <v>1.7279488242114812E-3</v>
      </c>
      <c r="M215" s="130">
        <v>1.1025073587393812E-2</v>
      </c>
      <c r="N215" s="130">
        <v>6.9937187958452451E-3</v>
      </c>
      <c r="O215" s="130">
        <v>3.4041953481154207E-3</v>
      </c>
      <c r="P215" s="131">
        <v>2.9302145538022358E-3</v>
      </c>
      <c r="Q215" s="96"/>
    </row>
    <row r="216" spans="1:17" ht="15.75" thickBot="1" x14ac:dyDescent="0.3">
      <c r="A216" s="135" t="s">
        <v>185</v>
      </c>
      <c r="B216" s="136">
        <v>3.6406070218113848</v>
      </c>
      <c r="C216" s="120">
        <v>3.4689352627163905</v>
      </c>
      <c r="D216" s="120">
        <v>1.6373240284068753</v>
      </c>
      <c r="E216" s="119">
        <v>0.59304040590273155</v>
      </c>
      <c r="F216" s="119">
        <v>0.2826141884870792</v>
      </c>
      <c r="G216" s="119">
        <v>0.72707571596159704</v>
      </c>
      <c r="H216" s="119">
        <v>0.35052715965357084</v>
      </c>
      <c r="I216" s="119">
        <v>0.24597193769944553</v>
      </c>
      <c r="J216" s="119">
        <v>0.22980159214903148</v>
      </c>
      <c r="K216" s="119">
        <v>0.27424470861006489</v>
      </c>
      <c r="L216" s="120">
        <v>3.8133066864658862</v>
      </c>
      <c r="M216" s="120">
        <v>3.5846037039016578</v>
      </c>
      <c r="N216" s="120">
        <v>4.1678423843266135</v>
      </c>
      <c r="O216" s="120">
        <v>3.7263224190842337</v>
      </c>
      <c r="P216" s="121">
        <v>1.5888818690123385</v>
      </c>
      <c r="Q216" s="96"/>
    </row>
  </sheetData>
  <mergeCells count="33">
    <mergeCell ref="C42:D42"/>
    <mergeCell ref="C43:C46"/>
    <mergeCell ref="A80:A81"/>
    <mergeCell ref="B80:F80"/>
    <mergeCell ref="G80:K80"/>
    <mergeCell ref="L80:P80"/>
    <mergeCell ref="C19:C20"/>
    <mergeCell ref="C21:I21"/>
    <mergeCell ref="C28:E28"/>
    <mergeCell ref="C29:E29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40:D40"/>
    <mergeCell ref="C41:D41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2018-08-01T15:38:23Z</dcterms:modified>
</cp:coreProperties>
</file>